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definitive g.b.c. 30.05.2022/"/>
    </mc:Choice>
  </mc:AlternateContent>
  <xr:revisionPtr revIDLastSave="0" documentId="8_{E5A3121B-281E-45BB-A6BF-6D536D995F4A}" xr6:coauthVersionLast="47" xr6:coauthVersionMax="47" xr10:uidLastSave="{00000000-0000-0000-0000-000000000000}"/>
  <bookViews>
    <workbookView xWindow="-108" yWindow="-108" windowWidth="23256" windowHeight="12576" xr2:uid="{00000000-000D-0000-FFFF-FFFF00000000}"/>
  </bookViews>
  <sheets>
    <sheet name="CROCE" sheetId="1" r:id="rId1"/>
  </sheets>
  <definedNames>
    <definedName name="_xlnm.Print_Area" localSheetId="0">CROCE!$A$1:$I$51</definedName>
    <definedName name="_xlnm.Print_Titles" localSheetId="0">CROCE!$1:$13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9" i="1" l="1"/>
  <c r="F28" i="1" s="1"/>
  <c r="F27" i="1"/>
  <c r="E40" i="1"/>
  <c r="F39" i="1" s="1"/>
  <c r="F26" i="1"/>
  <c r="F25" i="1" l="1"/>
  <c r="F19" i="1"/>
  <c r="F22" i="1"/>
  <c r="F17" i="1"/>
  <c r="F24" i="1"/>
  <c r="F18" i="1"/>
  <c r="F16" i="1"/>
  <c r="F20" i="1"/>
  <c r="F23" i="1"/>
  <c r="F21" i="1"/>
  <c r="F36" i="1" l="1"/>
  <c r="F38" i="1" l="1"/>
  <c r="F35" i="1"/>
  <c r="F37" i="1"/>
  <c r="F41" i="1" l="1"/>
  <c r="F15" i="1" l="1"/>
  <c r="F30" i="1" s="1"/>
</calcChain>
</file>

<file path=xl/sharedStrings.xml><?xml version="1.0" encoding="utf-8"?>
<sst xmlns="http://schemas.openxmlformats.org/spreadsheetml/2006/main" count="119" uniqueCount="95">
  <si>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</si>
  <si>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</si>
  <si>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</si>
  <si>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</si>
  <si>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</si>
  <si>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</si>
  <si>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</si>
  <si>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</si>
  <si>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</si>
  <si>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</si>
  <si>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</si>
  <si>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</si>
  <si>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</si>
  <si>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</si>
  <si>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</si>
  <si>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</si>
  <si>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</si>
  <si>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</si>
  <si>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</si>
  <si>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</si>
  <si>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RISCHIO CLINICO: PIANO DI RISK MANAGEMENT</t>
  </si>
  <si>
    <t xml:space="preserve">TOTALE PESO DELL'INDICATORE </t>
  </si>
  <si>
    <t xml:space="preserve">TOTALE PESO PONDERATO DELL'INDICATORE </t>
  </si>
  <si>
    <t>NOTE DELLA DIREZIONE STRATEGICA:</t>
  </si>
  <si>
    <t>PER ACCETTAZIONE: IL DIRETTORE/ DIRIGENTE RESP. DEL CDR</t>
  </si>
  <si>
    <t>UOC Medicina Fisica e Riabilitazione Venosa</t>
  </si>
  <si>
    <t xml:space="preserve">Dipartimento Post Acuzie e Continuità Ospedale Territorio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</si>
  <si>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</si>
  <si>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tempi di attesa (gg.30 prime visite-gg.60 prest strum.) - n.liste di attesa critiche</t>
  </si>
  <si>
    <t>PRE-REQUISITO DI VALUTAZIONE</t>
  </si>
  <si>
    <t xml:space="preserve"> assenza di negatività contestate in ordine a mancato/ritardato rispetto del debito informativo o incompletezza/incongruenza dei dati trasmessi; relazione annuale sulle attività svolte </t>
  </si>
  <si>
    <t xml:space="preserve">NOTE DEL RESPONSABILE DEL CDR: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</si>
  <si>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</si>
  <si>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</si>
  <si>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 Monitorare l’efficacia del percorso per il contenimento delle liste di attesa delle prestazioni specialistiche </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</si>
  <si>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</si>
  <si>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</si>
  <si>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</si>
  <si>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</si>
  <si>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</si>
  <si>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</si>
  <si>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</si>
  <si>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DIRETTORE SANITARIO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</si>
  <si>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</si>
  <si>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</si>
  <si>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</si>
  <si>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</si>
  <si>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</si>
  <si>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anche in riferimento alla pubblicazione dei dati da pubblicare nella sezione  "Amministrazione Trasparente" del sito web aziendale. </t>
  </si>
  <si>
    <t>numero scheda</t>
  </si>
  <si>
    <t>DIRETTORE f.f. UOC</t>
  </si>
  <si>
    <t>DIRETTORE f.f. DIPARTIMENTO POST ACUZIE e CONTINUITA' OSPEDALE TERRITORIO  DOTT. CORONA GIOVANNI VITO</t>
  </si>
  <si>
    <t xml:space="preserve">CROCE ANGELO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</si>
  <si>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</si>
  <si>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Numero pazienti valutati</t>
  </si>
  <si>
    <t>Controllo della spesa e Appropriatezza Diagnostica delle Strutture Accreditate ex art. 26</t>
  </si>
  <si>
    <t>Numero valutazioni effettuate/numero valutazioni richieste (100%)</t>
  </si>
  <si>
    <t>Non attivi causa Emergenza COVID</t>
  </si>
  <si>
    <t>PRESIDIO OSPEDALIERO/STRUTTURA TERRIT.LE</t>
  </si>
  <si>
    <t>Venosa</t>
  </si>
  <si>
    <t xml:space="preserve">PL 12 </t>
  </si>
  <si>
    <t xml:space="preserve">Garantire la valutazione funzionale, richiesta dalla UOC Oncologia Critica Territoriale, Cure Domiciliari e Palliative - ADI, dei pazienti presi in carico ed afferenti ai Distretti di Melfi e Venosa  </t>
  </si>
  <si>
    <t>DIRETTORE DI DIPARTIMENTO</t>
  </si>
  <si>
    <t>01.01.2022-31.12.2022</t>
  </si>
  <si>
    <t>SCHEDA DI BUDGET 2022</t>
  </si>
  <si>
    <t>Risultato atteso</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</si>
  <si>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</si>
  <si>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</si>
  <si>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</si>
  <si>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assenza di negatività segnalate</t>
  </si>
  <si>
    <t>Garantire la valutazione di almeno 30 pazienti presso i Centri Accreditati - ex art. 26 dei Distretti di Melfi e Venosa</t>
  </si>
  <si>
    <t>OBIETTIVI A VALENZA STRATEGICA DEL CENTRO DI RESPONSABILITA' (CDR) (indicatore B art. 17 della parte quarta del regolamento per la valutazione della dirigenza approvato con  DDG n. 53/2018)</t>
  </si>
  <si>
    <t xml:space="preserve">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 3. controllo e verifica circa la conservazione, la distribuzione, la prescrizione e la somministrazione dei farmaci, nonché la puntuale segnalazione di eventuali reazioni avverse. </t>
  </si>
  <si>
    <t xml:space="preserve">9.  La verifica del rispetto dei tempi di attesa delle prestazioni ambulatoriali esterne sarà effettuata, di norma, sul report liste di attesa dicembre </t>
  </si>
  <si>
    <t>Tasso di prestazioni RM muscolo scheletriche per 1000 residenti (&gt;= 65 anni) - Indicatore DGR &lt; 20%</t>
  </si>
  <si>
    <t>Percentuale di pazienti che ripetono le RM - 
lombari entro 12 mesi- Indicatore DGR &lt; 6 %</t>
  </si>
  <si>
    <t xml:space="preserve">Consumo territoriale di farmaci oppioidi - Indicatore DGR  &gt;2,1 % </t>
  </si>
  <si>
    <t>Indicatore DGR 272/2022</t>
  </si>
  <si>
    <t xml:space="preserve"> RISK MANAGEMENT: Monitoraggio consumi gel idroalcolico secondo le indicazioni del PNCAR</t>
  </si>
  <si>
    <t>gel idroalcolico consumato per l'igiene delle mani in CC/n.giornate di degenza P.O.</t>
  </si>
  <si>
    <t>Incentivare l'uso di prodotti a base di gel idroalcolico per l'igiene delle mani &gt;= 20 cc per giornata di degenza</t>
  </si>
  <si>
    <t>1. Relazione annuale di attività al Controllo di Gestione entro il  20 gennaio dell'anno successivo per la valutazione della performance; 2. Trasmissione flussi informativi nei termini previsti dalla  DGR n.272/2022</t>
  </si>
  <si>
    <t xml:space="preserve">*Valutazione funzionale dei pazienti in ADI </t>
  </si>
  <si>
    <t>(DGR 272/2022) EFFICIENZA ED APPROPRIATEZZA PRESCRITTIVA Monitoraggio del consumo del colecalciferolo sul territorio</t>
  </si>
  <si>
    <t>Indicatore dgr 272/2022</t>
  </si>
  <si>
    <t>Monitoraggio del consumo del colecalciferolo sul territorio. Incentivare la prescrizione delle gocce orali (a minor costo) in luogo delle fiale orali  &gt; 50% (soluzione orale gocce)</t>
  </si>
  <si>
    <t xml:space="preserve"> DISTRIBUZIONE DEL PERCORSO VALUTATIVO  </t>
  </si>
  <si>
    <t xml:space="preserve">IMPLEMENTAZIONE DEL SISTEMA INFORMATIVO AZIENDALE </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</si>
  <si>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</si>
  <si>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</si>
  <si>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</si>
  <si>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</si>
  <si>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 xml:space="preserve">DGR 272/2022 : Efficacia assistenza territoriale </t>
  </si>
  <si>
    <t>*APPROPRIATEZZA PRESCRITTIVA DIAGNOSTICA DGR 272/2022</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</si>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</sst>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3"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8"/>
      <color indexed="8"/>
      <name val="Calibri"/>
      <family val="2"/>
      <scheme val="minor"/>
    </font>
    <font>
      <sz val="18"/>
      <color theme="1"/>
      <name val="Times New Roman"/>
      <family val="1"/>
    </font>
    <font>
      <b/>
      <sz val="18"/>
      <color rgb="FF000000"/>
      <name val="Calibri"/>
      <family val="2"/>
      <scheme val="minor"/>
    </font>
    <font>
      <sz val="18"/>
      <color theme="1"/>
      <name val="Calibri"/>
      <family val="2"/>
      <scheme val="minor"/>
    </font>
    <font>
      <b/>
      <sz val="18"/>
      <name val="Calibri"/>
      <family val="2"/>
      <scheme val="minor"/>
    </font>
    <font>
      <b/>
      <vertAlign val="subscript"/>
      <sz val="18"/>
      <name val="Calibri"/>
      <family val="2"/>
      <scheme val="minor"/>
    </font>
    <font>
      <b/>
      <u/>
      <sz val="18"/>
      <name val="Calibri"/>
      <family val="2"/>
      <scheme val="minor"/>
    </font>
    <font>
      <b/>
      <sz val="18"/>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2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2" fillId="0" borderId="0"/>
    <xf numFmtId="0" fontId="3" fillId="0" borderId="0"/>
    <xf numFmtId="0" fontId="4" fillId="0" borderId="0"/>
    <xf numFmtId="0" fontId="3" fillId="0" borderId="0"/>
    <xf numFmtId="0" fontId="4" fillId="0" borderId="0"/>
  </cellStyleXfs>
  <cellXfs count="117">
    <xf numFmtId="0" fontId="0" fillId="0" borderId="0" xfId="0"/>
    <xf numFmtId="0" fontId="6" fillId="0" borderId="0" xfId="0" applyFont="1"/>
    <xf numFmtId="0" fontId="5" fillId="4" borderId="4" xfId="0" applyFont="1" applyFill="1" applyBorder="1" applyAlignment="1">
      <alignment horizontal="center" vertical="center" wrapText="1"/>
    </xf>
    <xf numFmtId="0" fontId="5" fillId="4" borderId="4" xfId="0" applyNumberFormat="1" applyFont="1" applyFill="1" applyBorder="1" applyAlignment="1">
      <alignment horizontal="center" vertical="center" wrapText="1"/>
    </xf>
    <xf numFmtId="0" fontId="9" fillId="4" borderId="0" xfId="0" applyFont="1" applyFill="1" applyBorder="1" applyAlignment="1">
      <alignment vertical="center"/>
    </xf>
    <xf numFmtId="0" fontId="9" fillId="4" borderId="8" xfId="0" applyFont="1" applyFill="1" applyBorder="1" applyAlignment="1">
      <alignment vertical="center"/>
    </xf>
    <xf numFmtId="0" fontId="5" fillId="4" borderId="0" xfId="0" applyFont="1" applyFill="1" applyBorder="1" applyAlignment="1">
      <alignment horizontal="left" vertical="center" wrapText="1"/>
    </xf>
    <xf numFmtId="0" fontId="9" fillId="4" borderId="0" xfId="0" applyFont="1" applyFill="1" applyBorder="1" applyAlignment="1">
      <alignment horizontal="left" vertical="center"/>
    </xf>
    <xf numFmtId="0" fontId="9" fillId="4" borderId="9" xfId="0" applyFont="1" applyFill="1" applyBorder="1" applyAlignment="1">
      <alignment horizontal="left" vertical="center"/>
    </xf>
    <xf numFmtId="0" fontId="9" fillId="4" borderId="0" xfId="0" applyFont="1" applyFill="1" applyBorder="1" applyAlignment="1">
      <alignment horizontal="center" vertical="center"/>
    </xf>
    <xf numFmtId="0" fontId="9" fillId="4" borderId="8" xfId="0" applyFont="1" applyFill="1" applyBorder="1" applyAlignment="1">
      <alignment horizontal="left" vertical="center"/>
    </xf>
    <xf numFmtId="0" fontId="10" fillId="4" borderId="11" xfId="0" applyFont="1" applyFill="1" applyBorder="1" applyAlignment="1">
      <alignment vertical="center"/>
    </xf>
    <xf numFmtId="0" fontId="9" fillId="4" borderId="11" xfId="0" applyFont="1" applyFill="1" applyBorder="1" applyAlignment="1">
      <alignment vertical="center"/>
    </xf>
    <xf numFmtId="0" fontId="9" fillId="4" borderId="12" xfId="0" applyFont="1" applyFill="1" applyBorder="1" applyAlignment="1">
      <alignment vertical="center"/>
    </xf>
    <xf numFmtId="0" fontId="9" fillId="4" borderId="1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4" xfId="0" applyFont="1" applyFill="1" applyBorder="1" applyAlignment="1">
      <alignment horizontal="center" vertical="center" wrapText="1"/>
    </xf>
    <xf numFmtId="1" fontId="9" fillId="4" borderId="4" xfId="0" applyNumberFormat="1" applyFont="1" applyFill="1" applyBorder="1" applyAlignment="1">
      <alignment horizontal="center" vertical="center" wrapText="1"/>
    </xf>
    <xf numFmtId="0" fontId="9" fillId="2" borderId="14" xfId="0" applyFont="1" applyFill="1" applyBorder="1" applyAlignment="1">
      <alignment horizontal="center" vertical="center" textRotation="90" wrapText="1"/>
    </xf>
    <xf numFmtId="0" fontId="9" fillId="3" borderId="15" xfId="0" applyFont="1" applyFill="1" applyBorder="1" applyAlignment="1">
      <alignment horizontal="center" vertical="center" wrapText="1"/>
    </xf>
    <xf numFmtId="0" fontId="9" fillId="3" borderId="15" xfId="3" applyFont="1" applyFill="1" applyBorder="1" applyAlignment="1">
      <alignment horizontal="center" vertical="center" wrapText="1"/>
    </xf>
    <xf numFmtId="0" fontId="9" fillId="0" borderId="15" xfId="0" applyFont="1" applyFill="1" applyBorder="1" applyAlignment="1">
      <alignment horizontal="center" vertical="center" wrapText="1"/>
    </xf>
    <xf numFmtId="0" fontId="6" fillId="3" borderId="0" xfId="0" applyFont="1" applyFill="1"/>
    <xf numFmtId="0" fontId="9" fillId="3" borderId="14" xfId="0" applyFont="1" applyFill="1" applyBorder="1" applyAlignment="1">
      <alignment horizontal="center" vertical="center" wrapText="1"/>
    </xf>
    <xf numFmtId="1" fontId="9" fillId="0" borderId="15" xfId="4" applyNumberFormat="1" applyFont="1" applyFill="1" applyBorder="1" applyAlignment="1">
      <alignment horizontal="center" vertical="center" wrapText="1"/>
    </xf>
    <xf numFmtId="165" fontId="9" fillId="2" borderId="15" xfId="0" applyNumberFormat="1"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3" borderId="16"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3" borderId="15"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16"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15" xfId="4" applyFont="1" applyFill="1" applyBorder="1" applyAlignment="1">
      <alignment horizontal="center" vertical="center" wrapText="1"/>
    </xf>
    <xf numFmtId="0" fontId="9" fillId="0" borderId="15" xfId="0" applyFont="1" applyBorder="1" applyAlignment="1">
      <alignment horizontal="center" vertical="center" wrapText="1"/>
    </xf>
    <xf numFmtId="0" fontId="9" fillId="3" borderId="22" xfId="0" applyFont="1" applyFill="1" applyBorder="1" applyAlignment="1">
      <alignment horizontal="center" vertical="center" wrapText="1"/>
    </xf>
    <xf numFmtId="165" fontId="9" fillId="3" borderId="15" xfId="3" applyNumberFormat="1" applyFont="1" applyFill="1" applyBorder="1" applyAlignment="1">
      <alignment horizontal="center" vertical="center" wrapText="1"/>
    </xf>
    <xf numFmtId="0" fontId="9" fillId="3" borderId="20" xfId="4" applyFont="1" applyFill="1" applyBorder="1" applyAlignment="1">
      <alignment horizontal="center" vertical="center" wrapText="1"/>
    </xf>
    <xf numFmtId="1" fontId="9" fillId="3" borderId="15" xfId="4" applyNumberFormat="1" applyFont="1" applyFill="1" applyBorder="1" applyAlignment="1">
      <alignment horizontal="center" vertical="center" wrapText="1"/>
    </xf>
    <xf numFmtId="0" fontId="9" fillId="3" borderId="15" xfId="0" applyNumberFormat="1" applyFont="1" applyFill="1" applyBorder="1" applyAlignment="1">
      <alignment horizontal="center" vertical="center" wrapText="1"/>
    </xf>
    <xf numFmtId="0" fontId="9" fillId="3" borderId="16" xfId="0" applyNumberFormat="1" applyFont="1" applyFill="1" applyBorder="1" applyAlignment="1">
      <alignment horizontal="center" vertical="center" wrapText="1"/>
    </xf>
    <xf numFmtId="49" fontId="9" fillId="3" borderId="15" xfId="0" applyNumberFormat="1" applyFont="1" applyFill="1" applyBorder="1" applyAlignment="1">
      <alignment horizontal="center" vertical="center" wrapText="1"/>
    </xf>
    <xf numFmtId="1" fontId="9" fillId="3" borderId="15" xfId="0" applyNumberFormat="1" applyFont="1" applyFill="1" applyBorder="1" applyAlignment="1">
      <alignment horizontal="center" vertical="center" wrapText="1"/>
    </xf>
    <xf numFmtId="0" fontId="9" fillId="3" borderId="16" xfId="0" applyNumberFormat="1" applyFont="1" applyFill="1" applyBorder="1" applyAlignment="1">
      <alignment vertical="top"/>
    </xf>
    <xf numFmtId="0" fontId="9" fillId="0" borderId="17" xfId="0" applyNumberFormat="1"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0" borderId="18" xfId="0" applyFont="1" applyFill="1" applyBorder="1" applyAlignment="1">
      <alignment horizontal="center" vertical="center" wrapText="1"/>
    </xf>
    <xf numFmtId="2" fontId="9" fillId="0" borderId="18" xfId="3" applyNumberFormat="1" applyFont="1" applyFill="1" applyBorder="1" applyAlignment="1">
      <alignment horizontal="center" vertical="center" wrapText="1"/>
    </xf>
    <xf numFmtId="0" fontId="9" fillId="0" borderId="18" xfId="3" applyFont="1" applyFill="1" applyBorder="1" applyAlignment="1">
      <alignment horizontal="center" vertical="center" wrapText="1"/>
    </xf>
    <xf numFmtId="0" fontId="9" fillId="0" borderId="19" xfId="3"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2" fontId="9" fillId="0" borderId="15" xfId="3" applyNumberFormat="1" applyFont="1" applyFill="1" applyBorder="1" applyAlignment="1">
      <alignment horizontal="center" vertical="center" wrapText="1"/>
    </xf>
    <xf numFmtId="0" fontId="9" fillId="0" borderId="15" xfId="3" applyFont="1" applyFill="1" applyBorder="1" applyAlignment="1">
      <alignment horizontal="center" vertical="center" wrapText="1"/>
    </xf>
    <xf numFmtId="0" fontId="9" fillId="0" borderId="16" xfId="3" applyFont="1" applyFill="1" applyBorder="1" applyAlignment="1">
      <alignment horizontal="center" vertical="center" wrapText="1"/>
    </xf>
    <xf numFmtId="0" fontId="9" fillId="0" borderId="16" xfId="0" applyNumberFormat="1" applyFont="1" applyFill="1" applyBorder="1" applyAlignment="1">
      <alignment horizontal="center" vertical="center" wrapText="1"/>
    </xf>
    <xf numFmtId="0" fontId="9" fillId="0" borderId="15" xfId="0" applyFont="1" applyFill="1" applyBorder="1" applyAlignment="1">
      <alignment horizontal="center" vertical="center"/>
    </xf>
    <xf numFmtId="0" fontId="9" fillId="4" borderId="24" xfId="0" applyNumberFormat="1" applyFont="1" applyFill="1" applyBorder="1" applyAlignment="1">
      <alignment horizontal="center" vertical="top" wrapText="1"/>
    </xf>
    <xf numFmtId="0" fontId="12" fillId="0" borderId="0" xfId="0" applyFont="1"/>
    <xf numFmtId="0" fontId="12" fillId="4" borderId="10" xfId="0" applyFont="1" applyFill="1" applyBorder="1" applyAlignment="1">
      <alignment horizontal="left"/>
    </xf>
    <xf numFmtId="0" fontId="12" fillId="4" borderId="11" xfId="0" applyFont="1" applyFill="1" applyBorder="1" applyAlignment="1">
      <alignment horizontal="left"/>
    </xf>
    <xf numFmtId="0" fontId="12" fillId="4" borderId="12" xfId="0" applyFont="1" applyFill="1" applyBorder="1" applyAlignment="1">
      <alignment horizontal="left"/>
    </xf>
    <xf numFmtId="0" fontId="9" fillId="3" borderId="15" xfId="4"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0" fontId="12" fillId="4" borderId="9" xfId="0" applyFont="1" applyFill="1" applyBorder="1" applyAlignment="1">
      <alignment vertical="center" wrapText="1"/>
    </xf>
    <xf numFmtId="0" fontId="12" fillId="4" borderId="0" xfId="0" applyFont="1" applyFill="1" applyBorder="1" applyAlignment="1">
      <alignment vertical="center" wrapText="1"/>
    </xf>
    <xf numFmtId="0" fontId="12" fillId="4" borderId="8" xfId="0" applyFont="1" applyFill="1" applyBorder="1" applyAlignment="1">
      <alignment vertical="center" wrapText="1"/>
    </xf>
    <xf numFmtId="0" fontId="9" fillId="3" borderId="14" xfId="0" applyFont="1" applyFill="1" applyBorder="1" applyAlignment="1">
      <alignment horizontal="left" vertical="center" wrapText="1"/>
    </xf>
    <xf numFmtId="0" fontId="9" fillId="3" borderId="15" xfId="0" applyFont="1" applyFill="1" applyBorder="1" applyAlignment="1">
      <alignment horizontal="left" vertical="center" wrapText="1"/>
    </xf>
    <xf numFmtId="1" fontId="9" fillId="3" borderId="15" xfId="0" applyNumberFormat="1" applyFont="1" applyFill="1" applyBorder="1" applyAlignment="1">
      <alignment horizontal="center" vertical="center" wrapText="1"/>
    </xf>
    <xf numFmtId="1" fontId="9" fillId="3" borderId="16" xfId="0" applyNumberFormat="1" applyFont="1" applyFill="1" applyBorder="1" applyAlignment="1">
      <alignment horizontal="center" vertical="center" wrapText="1"/>
    </xf>
    <xf numFmtId="0" fontId="9" fillId="0" borderId="10" xfId="0" applyNumberFormat="1" applyFont="1" applyFill="1" applyBorder="1" applyAlignment="1">
      <alignment horizontal="left" vertical="top" wrapText="1"/>
    </xf>
    <xf numFmtId="0" fontId="9" fillId="0" borderId="11" xfId="0" applyNumberFormat="1" applyFont="1" applyFill="1" applyBorder="1" applyAlignment="1">
      <alignment horizontal="left" vertical="top" wrapText="1"/>
    </xf>
    <xf numFmtId="0" fontId="9" fillId="0" borderId="12" xfId="0" applyNumberFormat="1" applyFont="1" applyFill="1" applyBorder="1" applyAlignment="1">
      <alignment horizontal="left" vertical="top" wrapText="1"/>
    </xf>
    <xf numFmtId="0" fontId="9" fillId="0" borderId="5" xfId="0" applyNumberFormat="1" applyFont="1" applyBorder="1" applyAlignment="1">
      <alignment horizontal="left" vertical="top" wrapText="1"/>
    </xf>
    <xf numFmtId="0" fontId="9" fillId="0" borderId="6" xfId="0" applyNumberFormat="1" applyFont="1" applyBorder="1" applyAlignment="1">
      <alignment horizontal="left" vertical="top" wrapText="1"/>
    </xf>
    <xf numFmtId="0" fontId="9" fillId="0" borderId="7" xfId="0" applyNumberFormat="1" applyFont="1" applyBorder="1" applyAlignment="1">
      <alignment horizontal="left" vertical="top" wrapText="1"/>
    </xf>
    <xf numFmtId="0" fontId="12" fillId="4" borderId="9" xfId="0" applyFont="1" applyFill="1" applyBorder="1" applyAlignment="1">
      <alignment horizontal="left" vertical="center" wrapText="1"/>
    </xf>
    <xf numFmtId="0" fontId="12" fillId="4" borderId="0" xfId="0" applyFont="1" applyFill="1" applyBorder="1" applyAlignment="1">
      <alignment horizontal="left" vertical="center" wrapText="1"/>
    </xf>
    <xf numFmtId="0" fontId="12" fillId="4" borderId="8" xfId="0" applyFont="1" applyFill="1" applyBorder="1" applyAlignment="1">
      <alignment horizontal="left" vertical="center" wrapText="1"/>
    </xf>
    <xf numFmtId="0" fontId="9" fillId="4" borderId="24" xfId="0" applyNumberFormat="1" applyFont="1" applyFill="1" applyBorder="1" applyAlignment="1">
      <alignment horizontal="center" vertical="top" wrapText="1"/>
    </xf>
    <xf numFmtId="0" fontId="9" fillId="4" borderId="25" xfId="0" applyNumberFormat="1" applyFont="1" applyFill="1" applyBorder="1" applyAlignment="1">
      <alignment horizontal="center" vertical="top" wrapText="1"/>
    </xf>
    <xf numFmtId="0" fontId="9" fillId="4" borderId="1" xfId="0" applyNumberFormat="1" applyFont="1" applyFill="1" applyBorder="1" applyAlignment="1">
      <alignment horizontal="center" vertical="center" wrapText="1"/>
    </xf>
    <xf numFmtId="0" fontId="9" fillId="4" borderId="2" xfId="0" applyNumberFormat="1" applyFont="1" applyFill="1" applyBorder="1" applyAlignment="1">
      <alignment horizontal="center" vertical="center" wrapText="1"/>
    </xf>
    <xf numFmtId="0" fontId="9" fillId="4" borderId="3" xfId="0" applyNumberFormat="1" applyFont="1" applyFill="1" applyBorder="1" applyAlignment="1">
      <alignment horizontal="center" vertical="center" wrapText="1"/>
    </xf>
    <xf numFmtId="0" fontId="9" fillId="4" borderId="23" xfId="0" applyNumberFormat="1" applyFont="1" applyFill="1" applyBorder="1" applyAlignment="1">
      <alignment horizontal="center" vertical="top" wrapText="1"/>
    </xf>
    <xf numFmtId="0" fontId="5" fillId="4" borderId="9" xfId="0" applyFont="1" applyFill="1" applyBorder="1" applyAlignment="1">
      <alignment horizontal="left" vertical="center" wrapText="1"/>
    </xf>
    <xf numFmtId="0" fontId="5" fillId="4" borderId="0"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7" fillId="5" borderId="5" xfId="2" applyFont="1" applyFill="1" applyBorder="1" applyAlignment="1">
      <alignment horizontal="center" vertical="center" wrapText="1"/>
    </xf>
    <xf numFmtId="0" fontId="7" fillId="5" borderId="6" xfId="2" applyFont="1" applyFill="1" applyBorder="1" applyAlignment="1">
      <alignment horizontal="center" vertical="center" wrapText="1"/>
    </xf>
    <xf numFmtId="0" fontId="7" fillId="5" borderId="7" xfId="2"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left" vertical="center"/>
    </xf>
    <xf numFmtId="0" fontId="8" fillId="0" borderId="2" xfId="0" applyFont="1" applyBorder="1" applyAlignment="1">
      <alignment vertical="center"/>
    </xf>
    <xf numFmtId="0" fontId="9" fillId="4" borderId="9" xfId="0" applyFont="1" applyFill="1" applyBorder="1" applyAlignment="1">
      <alignment horizontal="left" vertical="center"/>
    </xf>
    <xf numFmtId="0" fontId="9" fillId="4" borderId="0" xfId="0" applyFont="1" applyFill="1" applyBorder="1" applyAlignment="1">
      <alignment horizontal="left" vertical="center"/>
    </xf>
    <xf numFmtId="0" fontId="9" fillId="4" borderId="10" xfId="0" applyFont="1" applyFill="1" applyBorder="1" applyAlignment="1">
      <alignment horizontal="left" vertical="center"/>
    </xf>
    <xf numFmtId="0" fontId="9" fillId="4" borderId="11" xfId="0" applyFont="1" applyFill="1" applyBorder="1" applyAlignment="1">
      <alignment horizontal="left"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3" borderId="14" xfId="0" applyFont="1" applyFill="1" applyBorder="1" applyAlignment="1">
      <alignment horizontal="center" vertical="center" wrapText="1"/>
    </xf>
    <xf numFmtId="0" fontId="9" fillId="3" borderId="20" xfId="4" applyFont="1" applyFill="1" applyBorder="1" applyAlignment="1">
      <alignment horizontal="left" vertical="center" wrapText="1"/>
    </xf>
    <xf numFmtId="0" fontId="9" fillId="3" borderId="21" xfId="4" applyFont="1" applyFill="1" applyBorder="1" applyAlignment="1">
      <alignment horizontal="left" vertical="center" wrapText="1"/>
    </xf>
    <xf numFmtId="0" fontId="9" fillId="3" borderId="22" xfId="4" applyFont="1" applyFill="1" applyBorder="1" applyAlignment="1">
      <alignment horizontal="left" vertical="center" wrapText="1"/>
    </xf>
    <xf numFmtId="0" fontId="9" fillId="4" borderId="1" xfId="0" applyFont="1" applyFill="1" applyBorder="1" applyAlignment="1">
      <alignment horizontal="center" vertical="center"/>
    </xf>
    <xf numFmtId="0" fontId="9" fillId="4" borderId="2" xfId="0" applyFont="1" applyFill="1" applyBorder="1" applyAlignment="1">
      <alignment horizontal="center" vertical="center"/>
    </xf>
    <xf numFmtId="0" fontId="9" fillId="4" borderId="3" xfId="0" applyFont="1" applyFill="1" applyBorder="1" applyAlignment="1">
      <alignment horizontal="center" vertical="center"/>
    </xf>
    <xf numFmtId="0" fontId="9" fillId="3" borderId="15" xfId="3" applyFont="1" applyFill="1" applyBorder="1" applyAlignment="1">
      <alignment horizontal="center" vertical="center" wrapText="1"/>
    </xf>
    <xf numFmtId="0" fontId="9" fillId="3" borderId="16" xfId="3" applyFont="1" applyFill="1" applyBorder="1" applyAlignment="1">
      <alignment horizontal="center" vertical="center" wrapText="1"/>
    </xf>
    <xf numFmtId="0" fontId="8" fillId="0" borderId="0" xfId="0" applyFont="1" applyBorder="1" applyAlignment="1">
      <alignment vertical="center"/>
    </xf>
  </cellXfs>
  <cellStyles count="7">
    <cellStyle name="Normale" xfId="0" builtinId="0"/>
    <cellStyle name="Normale 2 2 2" xfId="6" xr:uid="{00000000-0005-0000-0000-000001000000}"/>
    <cellStyle name="Normale 2 3" xfId="4" xr:uid="{00000000-0005-0000-0000-000002000000}"/>
    <cellStyle name="Normale 3" xfId="2" xr:uid="{00000000-0005-0000-0000-000003000000}"/>
    <cellStyle name="Normale 4" xfId="3" xr:uid="{00000000-0005-0000-0000-000004000000}"/>
    <cellStyle name="Normale 8 2" xfId="5" xr:uid="{00000000-0005-0000-0000-000005000000}"/>
    <cellStyle name="Valuta 2" xfId="1" xr:uid="{00000000-0005-0000-0000-000006000000}"/>
  </cellStyles>
  <dxfs count="0"/>
  <tableStyles count="0" defaultTableStyle="TableStyleMedium2" defaultPivotStyle="PivotStyleLight16"/>
  <colors>
    <mruColors>
      <color rgb="FFFFFF99"/>
      <color rgb="FFCCCCFF"/>
      <color rgb="FFFF99FF"/>
      <color rgb="FFF3FD77"/>
      <color rgb="FFEE58B1"/>
      <color rgb="FFF7FE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88900</xdr:colOff>
      <xdr:row>0</xdr:row>
      <xdr:rowOff>63500</xdr:rowOff>
    </xdr:from>
    <xdr:to>
      <xdr:col>1</xdr:col>
      <xdr:colOff>965200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8900" y="63500"/>
          <a:ext cx="1841500" cy="7620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view="pageBreakPreview" topLeftCell="A3" zoomScale="50" zoomScaleNormal="80" zoomScaleSheetLayoutView="50" workbookViewId="0">
      <selection activeCell="D35" sqref="D35"/>
    </sheetView>
  </sheetViews>
  <sheetFormatPr defaultColWidth="17.109375" defaultRowHeight="23.4" x14ac:dyDescent="0.45"/>
  <cols>
    <col min="1" max="1" width="18" style="58" customWidth="1"/>
    <col min="2" max="2" width="58.5546875" style="58" customWidth="1"/>
    <col min="3" max="3" width="64.109375" style="58" customWidth="1"/>
    <col min="4" max="4" width="144.33203125" style="58" customWidth="1"/>
    <col min="5" max="5" width="29.6640625" style="58" customWidth="1"/>
    <col min="6" max="6" width="26" style="58" customWidth="1"/>
    <col min="7" max="7" width="23.6640625" style="58" customWidth="1"/>
    <col min="8" max="8" width="32.6640625" style="58" customWidth="1"/>
    <col min="9" max="9" width="36" style="58" customWidth="1"/>
    <col min="10" max="16384" width="17.109375" style="1"/>
  </cols>
  <sheetData>
    <row r="1" spans="1:9" ht="69" customHeight="1" thickBot="1" x14ac:dyDescent="0.45">
      <c r="A1" s="88" t="s">
        <v>0</v>
      </c>
      <c r="B1" s="89"/>
      <c r="C1" s="89"/>
      <c r="D1" s="89"/>
      <c r="E1" s="89"/>
      <c r="F1" s="89"/>
      <c r="G1" s="89"/>
      <c r="H1" s="89"/>
      <c r="I1" s="90"/>
    </row>
    <row r="2" spans="1:9" ht="69.75" customHeight="1" thickBot="1" x14ac:dyDescent="0.45">
      <c r="A2" s="2" t="s">
        <v>49</v>
      </c>
      <c r="B2" s="3">
        <v>52</v>
      </c>
      <c r="C2" s="91" t="s">
        <v>64</v>
      </c>
      <c r="D2" s="92"/>
      <c r="E2" s="93"/>
      <c r="F2" s="94" t="s">
        <v>1</v>
      </c>
      <c r="G2" s="95"/>
      <c r="H2" s="94" t="s">
        <v>63</v>
      </c>
      <c r="I2" s="95"/>
    </row>
    <row r="3" spans="1:9" x14ac:dyDescent="0.4">
      <c r="A3" s="96" t="s">
        <v>2</v>
      </c>
      <c r="B3" s="97"/>
      <c r="C3" s="98" t="s">
        <v>52</v>
      </c>
      <c r="D3" s="99"/>
      <c r="E3" s="4"/>
      <c r="F3" s="4"/>
      <c r="G3" s="4"/>
      <c r="H3" s="4"/>
      <c r="I3" s="5"/>
    </row>
    <row r="4" spans="1:9" x14ac:dyDescent="0.4">
      <c r="A4" s="86" t="s">
        <v>3</v>
      </c>
      <c r="B4" s="87"/>
      <c r="C4" s="6" t="s">
        <v>4</v>
      </c>
      <c r="D4" s="4"/>
      <c r="E4" s="4"/>
      <c r="F4" s="4"/>
      <c r="G4" s="4"/>
      <c r="H4" s="4"/>
      <c r="I4" s="5"/>
    </row>
    <row r="5" spans="1:9" x14ac:dyDescent="0.4">
      <c r="A5" s="100" t="s">
        <v>5</v>
      </c>
      <c r="B5" s="101"/>
      <c r="C5" s="4" t="s">
        <v>50</v>
      </c>
      <c r="D5" s="4"/>
      <c r="E5" s="4"/>
      <c r="F5" s="4"/>
      <c r="G5" s="4"/>
      <c r="H5" s="4"/>
      <c r="I5" s="5"/>
    </row>
    <row r="6" spans="1:9" x14ac:dyDescent="0.4">
      <c r="A6" s="100" t="s">
        <v>6</v>
      </c>
      <c r="B6" s="116"/>
      <c r="C6" s="7" t="s">
        <v>25</v>
      </c>
      <c r="D6" s="4"/>
      <c r="E6" s="4"/>
      <c r="F6" s="4"/>
      <c r="G6" s="4"/>
      <c r="H6" s="4"/>
      <c r="I6" s="5"/>
    </row>
    <row r="7" spans="1:9" x14ac:dyDescent="0.4">
      <c r="A7" s="8" t="s">
        <v>7</v>
      </c>
      <c r="B7" s="9" t="s">
        <v>57</v>
      </c>
      <c r="C7" s="4" t="s">
        <v>60</v>
      </c>
      <c r="D7" s="4"/>
      <c r="E7" s="4"/>
      <c r="F7" s="4"/>
      <c r="G7" s="4"/>
      <c r="H7" s="4"/>
      <c r="I7" s="5"/>
    </row>
    <row r="8" spans="1:9" x14ac:dyDescent="0.4">
      <c r="A8" s="100" t="s">
        <v>8</v>
      </c>
      <c r="B8" s="116"/>
      <c r="C8" s="101" t="s">
        <v>26</v>
      </c>
      <c r="D8" s="116"/>
      <c r="E8" s="4"/>
      <c r="F8" s="4"/>
      <c r="G8" s="4"/>
      <c r="H8" s="4"/>
      <c r="I8" s="5"/>
    </row>
    <row r="9" spans="1:9" x14ac:dyDescent="0.4">
      <c r="A9" s="100" t="s">
        <v>58</v>
      </c>
      <c r="B9" s="116"/>
      <c r="C9" s="4" t="s">
        <v>59</v>
      </c>
      <c r="D9" s="9"/>
      <c r="E9" s="9"/>
      <c r="F9" s="7"/>
      <c r="G9" s="7"/>
      <c r="H9" s="7"/>
      <c r="I9" s="10"/>
    </row>
    <row r="10" spans="1:9" ht="51" customHeight="1" thickBot="1" x14ac:dyDescent="0.45">
      <c r="A10" s="102" t="s">
        <v>9</v>
      </c>
      <c r="B10" s="103"/>
      <c r="C10" s="4" t="s">
        <v>51</v>
      </c>
      <c r="D10" s="4"/>
      <c r="E10" s="4"/>
      <c r="F10" s="11"/>
      <c r="G10" s="12"/>
      <c r="H10" s="12"/>
      <c r="I10" s="13"/>
    </row>
    <row r="11" spans="1:9" ht="42.75" customHeight="1" thickBot="1" x14ac:dyDescent="0.45">
      <c r="A11" s="104" t="s">
        <v>86</v>
      </c>
      <c r="B11" s="105"/>
      <c r="C11" s="105"/>
      <c r="D11" s="105"/>
      <c r="E11" s="105"/>
      <c r="F11" s="105"/>
      <c r="G11" s="105"/>
      <c r="H11" s="105"/>
      <c r="I11" s="106"/>
    </row>
    <row r="12" spans="1:9" ht="77.25" customHeight="1" thickBot="1" x14ac:dyDescent="0.45">
      <c r="A12" s="14" t="s">
        <v>10</v>
      </c>
      <c r="B12" s="15" t="s">
        <v>11</v>
      </c>
      <c r="C12" s="16" t="s">
        <v>12</v>
      </c>
      <c r="D12" s="17" t="s">
        <v>65</v>
      </c>
      <c r="E12" s="18" t="s">
        <v>13</v>
      </c>
      <c r="F12" s="17" t="s">
        <v>14</v>
      </c>
      <c r="G12" s="17" t="s">
        <v>66</v>
      </c>
      <c r="H12" s="17" t="s">
        <v>15</v>
      </c>
      <c r="I12" s="17" t="s">
        <v>16</v>
      </c>
    </row>
    <row r="13" spans="1:9" x14ac:dyDescent="0.4">
      <c r="A13" s="111"/>
      <c r="B13" s="112"/>
      <c r="C13" s="112"/>
      <c r="D13" s="112"/>
      <c r="E13" s="112"/>
      <c r="F13" s="112"/>
      <c r="G13" s="112"/>
      <c r="H13" s="112"/>
      <c r="I13" s="113"/>
    </row>
    <row r="14" spans="1:9" s="23" customFormat="1" ht="136.19999999999999" x14ac:dyDescent="0.4">
      <c r="A14" s="19" t="s">
        <v>29</v>
      </c>
      <c r="B14" s="20" t="s">
        <v>17</v>
      </c>
      <c r="C14" s="21" t="s">
        <v>30</v>
      </c>
      <c r="D14" s="22" t="s">
        <v>81</v>
      </c>
      <c r="E14" s="114" t="s">
        <v>94</v>
      </c>
      <c r="F14" s="114"/>
      <c r="G14" s="114"/>
      <c r="H14" s="114"/>
      <c r="I14" s="115"/>
    </row>
    <row r="15" spans="1:9" ht="140.4" x14ac:dyDescent="0.4">
      <c r="A15" s="24">
        <v>1</v>
      </c>
      <c r="B15" s="20" t="s">
        <v>45</v>
      </c>
      <c r="C15" s="22" t="s">
        <v>46</v>
      </c>
      <c r="D15" s="22" t="s">
        <v>67</v>
      </c>
      <c r="E15" s="25">
        <v>5</v>
      </c>
      <c r="F15" s="26">
        <f t="shared" ref="F15:F28" si="0">+E15/E$29*100</f>
        <v>10</v>
      </c>
      <c r="G15" s="27"/>
      <c r="H15" s="21"/>
      <c r="I15" s="28"/>
    </row>
    <row r="16" spans="1:9" ht="140.4" x14ac:dyDescent="0.4">
      <c r="A16" s="24">
        <v>2</v>
      </c>
      <c r="B16" s="20" t="s">
        <v>32</v>
      </c>
      <c r="C16" s="22" t="s">
        <v>18</v>
      </c>
      <c r="D16" s="22" t="s">
        <v>68</v>
      </c>
      <c r="E16" s="22">
        <v>3</v>
      </c>
      <c r="F16" s="26">
        <f t="shared" si="0"/>
        <v>6</v>
      </c>
      <c r="G16" s="27"/>
      <c r="H16" s="21"/>
      <c r="I16" s="28"/>
    </row>
    <row r="17" spans="1:9" ht="117" x14ac:dyDescent="0.4">
      <c r="A17" s="24">
        <v>3</v>
      </c>
      <c r="B17" s="20" t="s">
        <v>33</v>
      </c>
      <c r="C17" s="22" t="s">
        <v>19</v>
      </c>
      <c r="D17" s="22" t="s">
        <v>48</v>
      </c>
      <c r="E17" s="22">
        <v>3</v>
      </c>
      <c r="F17" s="26">
        <f t="shared" si="0"/>
        <v>6</v>
      </c>
      <c r="G17" s="27"/>
      <c r="H17" s="21"/>
      <c r="I17" s="28"/>
    </row>
    <row r="18" spans="1:9" ht="225" customHeight="1" x14ac:dyDescent="0.4">
      <c r="A18" s="24">
        <v>4</v>
      </c>
      <c r="B18" s="20" t="s">
        <v>20</v>
      </c>
      <c r="C18" s="22" t="s">
        <v>69</v>
      </c>
      <c r="D18" s="22" t="s">
        <v>72</v>
      </c>
      <c r="E18" s="22">
        <v>3</v>
      </c>
      <c r="F18" s="26">
        <f t="shared" si="0"/>
        <v>6</v>
      </c>
      <c r="G18" s="27"/>
      <c r="H18" s="27"/>
      <c r="I18" s="29"/>
    </row>
    <row r="19" spans="1:9" ht="114" customHeight="1" x14ac:dyDescent="0.4">
      <c r="A19" s="24">
        <v>5</v>
      </c>
      <c r="B19" s="20" t="s">
        <v>34</v>
      </c>
      <c r="C19" s="20" t="s">
        <v>28</v>
      </c>
      <c r="D19" s="20" t="s">
        <v>35</v>
      </c>
      <c r="E19" s="30">
        <v>3</v>
      </c>
      <c r="F19" s="26">
        <f t="shared" si="0"/>
        <v>6</v>
      </c>
      <c r="G19" s="31"/>
      <c r="H19" s="31"/>
      <c r="I19" s="32"/>
    </row>
    <row r="20" spans="1:9" ht="76.5" customHeight="1" x14ac:dyDescent="0.4">
      <c r="A20" s="24">
        <v>6</v>
      </c>
      <c r="B20" s="20" t="s">
        <v>55</v>
      </c>
      <c r="C20" s="20" t="s">
        <v>54</v>
      </c>
      <c r="D20" s="20" t="s">
        <v>70</v>
      </c>
      <c r="E20" s="30">
        <v>5</v>
      </c>
      <c r="F20" s="26">
        <f t="shared" si="0"/>
        <v>10</v>
      </c>
      <c r="G20" s="31"/>
      <c r="H20" s="31"/>
      <c r="I20" s="32"/>
    </row>
    <row r="21" spans="1:9" ht="123.75" customHeight="1" x14ac:dyDescent="0.4">
      <c r="A21" s="24">
        <v>7</v>
      </c>
      <c r="B21" s="20" t="s">
        <v>82</v>
      </c>
      <c r="C21" s="20" t="s">
        <v>56</v>
      </c>
      <c r="D21" s="20" t="s">
        <v>61</v>
      </c>
      <c r="E21" s="30">
        <v>5</v>
      </c>
      <c r="F21" s="26">
        <f t="shared" si="0"/>
        <v>10</v>
      </c>
      <c r="G21" s="31"/>
      <c r="H21" s="31"/>
      <c r="I21" s="32"/>
    </row>
    <row r="22" spans="1:9" x14ac:dyDescent="0.4">
      <c r="A22" s="107">
        <v>8</v>
      </c>
      <c r="B22" s="62" t="s">
        <v>93</v>
      </c>
      <c r="C22" s="21" t="s">
        <v>77</v>
      </c>
      <c r="D22" s="20" t="s">
        <v>74</v>
      </c>
      <c r="E22" s="30">
        <v>3</v>
      </c>
      <c r="F22" s="26">
        <f t="shared" si="0"/>
        <v>6</v>
      </c>
      <c r="G22" s="30"/>
      <c r="H22" s="30"/>
      <c r="I22" s="33"/>
    </row>
    <row r="23" spans="1:9" ht="46.8" x14ac:dyDescent="0.4">
      <c r="A23" s="107"/>
      <c r="B23" s="62"/>
      <c r="C23" s="21" t="s">
        <v>77</v>
      </c>
      <c r="D23" s="20" t="s">
        <v>75</v>
      </c>
      <c r="E23" s="20">
        <v>3</v>
      </c>
      <c r="F23" s="26">
        <f t="shared" si="0"/>
        <v>6</v>
      </c>
      <c r="G23" s="30"/>
      <c r="H23" s="30"/>
      <c r="I23" s="33"/>
    </row>
    <row r="24" spans="1:9" ht="58.95" customHeight="1" x14ac:dyDescent="0.4">
      <c r="A24" s="24">
        <v>9</v>
      </c>
      <c r="B24" s="34" t="s">
        <v>92</v>
      </c>
      <c r="C24" s="21" t="s">
        <v>77</v>
      </c>
      <c r="D24" s="35" t="s">
        <v>76</v>
      </c>
      <c r="E24" s="20">
        <v>3</v>
      </c>
      <c r="F24" s="26">
        <f t="shared" si="0"/>
        <v>6</v>
      </c>
      <c r="G24" s="30"/>
      <c r="H24" s="30"/>
      <c r="I24" s="33"/>
    </row>
    <row r="25" spans="1:9" ht="91.5" customHeight="1" x14ac:dyDescent="0.4">
      <c r="A25" s="36">
        <v>10</v>
      </c>
      <c r="B25" s="34" t="s">
        <v>83</v>
      </c>
      <c r="C25" s="21" t="s">
        <v>84</v>
      </c>
      <c r="D25" s="34" t="s">
        <v>85</v>
      </c>
      <c r="E25" s="21">
        <v>3</v>
      </c>
      <c r="F25" s="26">
        <f t="shared" si="0"/>
        <v>6</v>
      </c>
      <c r="G25" s="30"/>
      <c r="H25" s="30"/>
      <c r="I25" s="33"/>
    </row>
    <row r="26" spans="1:9" ht="79.5" customHeight="1" x14ac:dyDescent="0.4">
      <c r="A26" s="34">
        <v>11</v>
      </c>
      <c r="B26" s="21" t="s">
        <v>78</v>
      </c>
      <c r="C26" s="34" t="s">
        <v>79</v>
      </c>
      <c r="D26" s="21" t="s">
        <v>80</v>
      </c>
      <c r="E26" s="34">
        <v>5</v>
      </c>
      <c r="F26" s="37">
        <f t="shared" si="0"/>
        <v>10</v>
      </c>
      <c r="G26" s="34"/>
      <c r="H26" s="30"/>
      <c r="I26" s="33"/>
    </row>
    <row r="27" spans="1:9" ht="117" customHeight="1" x14ac:dyDescent="0.4">
      <c r="A27" s="38">
        <v>12</v>
      </c>
      <c r="B27" s="114" t="s">
        <v>87</v>
      </c>
      <c r="C27" s="34" t="s">
        <v>88</v>
      </c>
      <c r="D27" s="21" t="s">
        <v>89</v>
      </c>
      <c r="E27" s="34">
        <v>3</v>
      </c>
      <c r="F27" s="37">
        <f t="shared" si="0"/>
        <v>6</v>
      </c>
      <c r="G27" s="34"/>
      <c r="H27" s="30"/>
      <c r="I27" s="33"/>
    </row>
    <row r="28" spans="1:9" ht="79.5" customHeight="1" x14ac:dyDescent="0.4">
      <c r="A28" s="38">
        <v>13</v>
      </c>
      <c r="B28" s="114"/>
      <c r="C28" s="34" t="s">
        <v>90</v>
      </c>
      <c r="D28" s="21" t="s">
        <v>91</v>
      </c>
      <c r="E28" s="34">
        <v>3</v>
      </c>
      <c r="F28" s="37">
        <f t="shared" si="0"/>
        <v>6</v>
      </c>
      <c r="G28" s="34"/>
      <c r="H28" s="30"/>
      <c r="I28" s="33"/>
    </row>
    <row r="29" spans="1:9" ht="69" customHeight="1" x14ac:dyDescent="0.4">
      <c r="A29" s="108" t="s">
        <v>21</v>
      </c>
      <c r="B29" s="109"/>
      <c r="C29" s="109"/>
      <c r="D29" s="110"/>
      <c r="E29" s="39">
        <f>SUM(E15:E28)</f>
        <v>50</v>
      </c>
      <c r="F29" s="21"/>
      <c r="G29" s="34"/>
      <c r="H29" s="40"/>
      <c r="I29" s="41"/>
    </row>
    <row r="30" spans="1:9" ht="60" customHeight="1" x14ac:dyDescent="0.4">
      <c r="A30" s="67" t="s">
        <v>22</v>
      </c>
      <c r="B30" s="68"/>
      <c r="C30" s="68"/>
      <c r="D30" s="68"/>
      <c r="E30" s="42"/>
      <c r="F30" s="43">
        <f>SUM(F15:F29)</f>
        <v>100</v>
      </c>
      <c r="G30" s="30"/>
      <c r="H30" s="43"/>
      <c r="I30" s="44"/>
    </row>
    <row r="31" spans="1:9" ht="74.25" customHeight="1" thickBot="1" x14ac:dyDescent="0.45">
      <c r="A31" s="71" t="s">
        <v>31</v>
      </c>
      <c r="B31" s="72"/>
      <c r="C31" s="72"/>
      <c r="D31" s="72"/>
      <c r="E31" s="72"/>
      <c r="F31" s="72"/>
      <c r="G31" s="72"/>
      <c r="H31" s="72"/>
      <c r="I31" s="73"/>
    </row>
    <row r="32" spans="1:9" ht="26.25" customHeight="1" thickBot="1" x14ac:dyDescent="0.45">
      <c r="A32" s="74" t="s">
        <v>23</v>
      </c>
      <c r="B32" s="75"/>
      <c r="C32" s="75"/>
      <c r="D32" s="75"/>
      <c r="E32" s="75"/>
      <c r="F32" s="75"/>
      <c r="G32" s="75"/>
      <c r="H32" s="75"/>
      <c r="I32" s="76"/>
    </row>
    <row r="33" spans="1:9" ht="71.25" customHeight="1" thickBot="1" x14ac:dyDescent="0.45">
      <c r="A33" s="82" t="s">
        <v>71</v>
      </c>
      <c r="B33" s="83"/>
      <c r="C33" s="83"/>
      <c r="D33" s="83"/>
      <c r="E33" s="83"/>
      <c r="F33" s="83"/>
      <c r="G33" s="83"/>
      <c r="H33" s="83"/>
      <c r="I33" s="84"/>
    </row>
    <row r="34" spans="1:9" ht="65.25" customHeight="1" thickBot="1" x14ac:dyDescent="0.45">
      <c r="A34" s="14" t="s">
        <v>10</v>
      </c>
      <c r="B34" s="17" t="s">
        <v>11</v>
      </c>
      <c r="C34" s="16" t="s">
        <v>12</v>
      </c>
      <c r="D34" s="17" t="s">
        <v>65</v>
      </c>
      <c r="E34" s="18" t="s">
        <v>13</v>
      </c>
      <c r="F34" s="17" t="s">
        <v>14</v>
      </c>
      <c r="G34" s="17" t="s">
        <v>66</v>
      </c>
      <c r="H34" s="17" t="s">
        <v>15</v>
      </c>
      <c r="I34" s="17" t="s">
        <v>16</v>
      </c>
    </row>
    <row r="35" spans="1:9" ht="137.25" customHeight="1" x14ac:dyDescent="0.4">
      <c r="A35" s="45">
        <v>1</v>
      </c>
      <c r="B35" s="46" t="s">
        <v>32</v>
      </c>
      <c r="C35" s="47" t="s">
        <v>18</v>
      </c>
      <c r="D35" s="47" t="s">
        <v>53</v>
      </c>
      <c r="E35" s="47">
        <v>5</v>
      </c>
      <c r="F35" s="48">
        <f>+E35/E$40*2</f>
        <v>0.52631578947368418</v>
      </c>
      <c r="G35" s="49"/>
      <c r="H35" s="49"/>
      <c r="I35" s="50"/>
    </row>
    <row r="36" spans="1:9" ht="116.25" customHeight="1" x14ac:dyDescent="0.4">
      <c r="A36" s="51">
        <v>2</v>
      </c>
      <c r="B36" s="20" t="s">
        <v>33</v>
      </c>
      <c r="C36" s="22" t="s">
        <v>19</v>
      </c>
      <c r="D36" s="22" t="s">
        <v>48</v>
      </c>
      <c r="E36" s="22">
        <v>3</v>
      </c>
      <c r="F36" s="52">
        <f>+E36/E$40*2</f>
        <v>0.31578947368421051</v>
      </c>
      <c r="G36" s="53"/>
      <c r="H36" s="53"/>
      <c r="I36" s="54"/>
    </row>
    <row r="37" spans="1:9" ht="69" customHeight="1" x14ac:dyDescent="0.4">
      <c r="A37" s="63">
        <v>3</v>
      </c>
      <c r="B37" s="62" t="s">
        <v>93</v>
      </c>
      <c r="C37" s="21" t="s">
        <v>77</v>
      </c>
      <c r="D37" s="20" t="s">
        <v>74</v>
      </c>
      <c r="E37" s="30">
        <v>3</v>
      </c>
      <c r="F37" s="52">
        <f>+E37/E$40*2</f>
        <v>0.31578947368421051</v>
      </c>
      <c r="G37" s="53"/>
      <c r="H37" s="22"/>
      <c r="I37" s="55"/>
    </row>
    <row r="38" spans="1:9" ht="73.5" customHeight="1" x14ac:dyDescent="0.4">
      <c r="A38" s="63"/>
      <c r="B38" s="62"/>
      <c r="C38" s="21" t="s">
        <v>77</v>
      </c>
      <c r="D38" s="20" t="s">
        <v>75</v>
      </c>
      <c r="E38" s="20">
        <v>3</v>
      </c>
      <c r="F38" s="52">
        <f>+E38/E$40*2</f>
        <v>0.31578947368421051</v>
      </c>
      <c r="G38" s="53"/>
      <c r="H38" s="22"/>
      <c r="I38" s="55"/>
    </row>
    <row r="39" spans="1:9" ht="105" customHeight="1" x14ac:dyDescent="0.4">
      <c r="A39" s="51">
        <v>4</v>
      </c>
      <c r="B39" s="20" t="s">
        <v>82</v>
      </c>
      <c r="C39" s="20" t="s">
        <v>56</v>
      </c>
      <c r="D39" s="20" t="s">
        <v>61</v>
      </c>
      <c r="E39" s="30">
        <v>5</v>
      </c>
      <c r="F39" s="52">
        <f>+E39/E$40*2</f>
        <v>0.52631578947368418</v>
      </c>
      <c r="G39" s="53"/>
      <c r="H39" s="56"/>
      <c r="I39" s="54"/>
    </row>
    <row r="40" spans="1:9" ht="50.25" customHeight="1" x14ac:dyDescent="0.4">
      <c r="A40" s="67" t="s">
        <v>36</v>
      </c>
      <c r="B40" s="68"/>
      <c r="C40" s="68"/>
      <c r="D40" s="68"/>
      <c r="E40" s="43">
        <f>SUM(E35:E39)</f>
        <v>19</v>
      </c>
      <c r="F40" s="69"/>
      <c r="G40" s="69"/>
      <c r="H40" s="69"/>
      <c r="I40" s="70"/>
    </row>
    <row r="41" spans="1:9" ht="43.5" customHeight="1" x14ac:dyDescent="0.4">
      <c r="A41" s="67" t="s">
        <v>37</v>
      </c>
      <c r="B41" s="68"/>
      <c r="C41" s="68"/>
      <c r="D41" s="68"/>
      <c r="E41" s="68"/>
      <c r="F41" s="43">
        <f>SUM(F35:F38)</f>
        <v>1.4736842105263159</v>
      </c>
      <c r="G41" s="69"/>
      <c r="H41" s="69"/>
      <c r="I41" s="70"/>
    </row>
    <row r="42" spans="1:9" ht="71.25" customHeight="1" thickBot="1" x14ac:dyDescent="0.45">
      <c r="A42" s="85" t="s">
        <v>42</v>
      </c>
      <c r="B42" s="80"/>
      <c r="C42" s="80"/>
      <c r="D42" s="57" t="s">
        <v>62</v>
      </c>
      <c r="E42" s="80" t="s">
        <v>24</v>
      </c>
      <c r="F42" s="80"/>
      <c r="G42" s="80"/>
      <c r="H42" s="80"/>
      <c r="I42" s="81"/>
    </row>
    <row r="43" spans="1:9" ht="78" customHeight="1" x14ac:dyDescent="0.4">
      <c r="A43" s="64" t="s">
        <v>27</v>
      </c>
      <c r="B43" s="65"/>
      <c r="C43" s="65"/>
      <c r="D43" s="65"/>
      <c r="E43" s="65"/>
      <c r="F43" s="65"/>
      <c r="G43" s="65"/>
      <c r="H43" s="65"/>
      <c r="I43" s="66"/>
    </row>
    <row r="44" spans="1:9" ht="69.599999999999994" customHeight="1" x14ac:dyDescent="0.4">
      <c r="A44" s="64" t="s">
        <v>38</v>
      </c>
      <c r="B44" s="65"/>
      <c r="C44" s="65"/>
      <c r="D44" s="65"/>
      <c r="E44" s="65"/>
      <c r="F44" s="65"/>
      <c r="G44" s="65"/>
      <c r="H44" s="65"/>
      <c r="I44" s="66"/>
    </row>
    <row r="45" spans="1:9" ht="86.25" customHeight="1" x14ac:dyDescent="0.4">
      <c r="A45" s="64" t="s">
        <v>43</v>
      </c>
      <c r="B45" s="65"/>
      <c r="C45" s="65"/>
      <c r="D45" s="65"/>
      <c r="E45" s="65"/>
      <c r="F45" s="65"/>
      <c r="G45" s="65"/>
      <c r="H45" s="65"/>
      <c r="I45" s="66"/>
    </row>
    <row r="46" spans="1:9" ht="49.5" customHeight="1" x14ac:dyDescent="0.4">
      <c r="A46" s="64" t="s">
        <v>39</v>
      </c>
      <c r="B46" s="65"/>
      <c r="C46" s="65"/>
      <c r="D46" s="65"/>
      <c r="E46" s="65"/>
      <c r="F46" s="65"/>
      <c r="G46" s="65"/>
      <c r="H46" s="65"/>
      <c r="I46" s="66"/>
    </row>
    <row r="47" spans="1:9" ht="74.400000000000006" customHeight="1" x14ac:dyDescent="0.4">
      <c r="A47" s="64" t="s">
        <v>40</v>
      </c>
      <c r="B47" s="65"/>
      <c r="C47" s="65"/>
      <c r="D47" s="65"/>
      <c r="E47" s="65"/>
      <c r="F47" s="65"/>
      <c r="G47" s="65"/>
      <c r="H47" s="65"/>
      <c r="I47" s="66"/>
    </row>
    <row r="48" spans="1:9" ht="222" customHeight="1" x14ac:dyDescent="0.4">
      <c r="A48" s="64" t="s">
        <v>44</v>
      </c>
      <c r="B48" s="65"/>
      <c r="C48" s="65"/>
      <c r="D48" s="65"/>
      <c r="E48" s="65"/>
      <c r="F48" s="65"/>
      <c r="G48" s="65"/>
      <c r="H48" s="65"/>
      <c r="I48" s="66"/>
    </row>
    <row r="49" spans="1:9" ht="27.6" customHeight="1" x14ac:dyDescent="0.4">
      <c r="A49" s="64" t="s">
        <v>41</v>
      </c>
      <c r="B49" s="65"/>
      <c r="C49" s="65"/>
      <c r="D49" s="65"/>
      <c r="E49" s="65"/>
      <c r="F49" s="65"/>
      <c r="G49" s="65"/>
      <c r="H49" s="65"/>
      <c r="I49" s="66"/>
    </row>
    <row r="50" spans="1:9" ht="47.25" customHeight="1" x14ac:dyDescent="0.4">
      <c r="A50" s="77" t="s">
        <v>47</v>
      </c>
      <c r="B50" s="78"/>
      <c r="C50" s="78"/>
      <c r="D50" s="78"/>
      <c r="E50" s="78"/>
      <c r="F50" s="78"/>
      <c r="G50" s="78"/>
      <c r="H50" s="78"/>
      <c r="I50" s="79"/>
    </row>
    <row r="51" spans="1:9" ht="27" customHeight="1" thickBot="1" x14ac:dyDescent="0.5">
      <c r="A51" s="59" t="s">
        <v>73</v>
      </c>
      <c r="B51" s="60"/>
      <c r="C51" s="60"/>
      <c r="D51" s="60"/>
      <c r="E51" s="60"/>
      <c r="F51" s="60"/>
      <c r="G51" s="60"/>
      <c r="H51" s="60"/>
      <c r="I51" s="61"/>
    </row>
  </sheetData>
  <mergeCells count="41">
    <mergeCell ref="A5:B5"/>
    <mergeCell ref="A10:B10"/>
    <mergeCell ref="A11:I11"/>
    <mergeCell ref="B22:B23"/>
    <mergeCell ref="A30:D30"/>
    <mergeCell ref="A22:A23"/>
    <mergeCell ref="A29:D29"/>
    <mergeCell ref="A13:I13"/>
    <mergeCell ref="E14:I14"/>
    <mergeCell ref="A6:B6"/>
    <mergeCell ref="A8:B8"/>
    <mergeCell ref="C8:D8"/>
    <mergeCell ref="A9:B9"/>
    <mergeCell ref="B27:B28"/>
    <mergeCell ref="A4:B4"/>
    <mergeCell ref="A1:I1"/>
    <mergeCell ref="C2:E2"/>
    <mergeCell ref="F2:G2"/>
    <mergeCell ref="H2:I2"/>
    <mergeCell ref="A3:B3"/>
    <mergeCell ref="C3:D3"/>
    <mergeCell ref="A31:I31"/>
    <mergeCell ref="A32:I32"/>
    <mergeCell ref="A48:I48"/>
    <mergeCell ref="A49:I49"/>
    <mergeCell ref="A50:I50"/>
    <mergeCell ref="E42:I42"/>
    <mergeCell ref="A33:I33"/>
    <mergeCell ref="A40:D40"/>
    <mergeCell ref="F40:I40"/>
    <mergeCell ref="A42:C42"/>
    <mergeCell ref="A51:I51"/>
    <mergeCell ref="B37:B38"/>
    <mergeCell ref="A37:A38"/>
    <mergeCell ref="A43:I43"/>
    <mergeCell ref="A44:I44"/>
    <mergeCell ref="A45:I45"/>
    <mergeCell ref="A46:I46"/>
    <mergeCell ref="A47:I47"/>
    <mergeCell ref="A41:E41"/>
    <mergeCell ref="G41:I41"/>
  </mergeCells>
  <printOptions horizontalCentered="1"/>
  <pageMargins left="0.23622047244094491" right="0.23622047244094491" top="0.27559055118110237" bottom="0.39370078740157483" header="0.23622047244094491" footer="0.15748031496062992"/>
  <pageSetup paperSize="9" scale="33" fitToHeight="0" orientation="landscape" r:id="rId1"/>
  <headerFooter>
    <oddFooter>&amp;C&amp;20Pagina &amp;P di &amp;N</oddFooter>
  </headerFooter>
  <rowBreaks count="3" manualBreakCount="3">
    <brk id="18" max="8" man="1"/>
    <brk id="32" max="8" man="1"/>
    <brk id="4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CROCE</vt:lpstr>
      <vt:lpstr>CROCE!Area_stampa</vt:lpstr>
      <vt:lpstr>CROCE!Titoli_stampa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2021-05-26T10:26:55Z</cp:lastPrinted>
  <dcterms:created xsi:type="dcterms:W3CDTF">2016-05-11T08:58:59Z</dcterms:created>
  <dcterms:modified xsi:type="dcterms:W3CDTF">2022-06-07T14:06:24Z</dcterms:modified>
</cp:coreProperties>
</file>