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definitive g.b.c. 30.05.2022/"/>
    </mc:Choice>
  </mc:AlternateContent>
  <xr:revisionPtr revIDLastSave="0" documentId="8_{5BFCADCE-E689-4160-9E4E-EC378CE4888B}" xr6:coauthVersionLast="47" xr6:coauthVersionMax="47" xr10:uidLastSave="{00000000-0000-0000-0000-000000000000}"/>
  <bookViews>
    <workbookView xWindow="-108" yWindow="-108" windowWidth="23256" windowHeight="12576" xr2:uid="{00000000-000D-0000-FFFF-FFFF00000000}"/>
  </bookViews>
  <sheets>
    <sheet name="Pedota" sheetId="1" r:id="rId1"/>
  </sheets>
  <definedNames>
    <definedName name="_xlnm._FilterDatabase" localSheetId="0" hidden="1">Pedota!$A$11:$I$11</definedName>
    <definedName name="_xlnm.Print_Titles" localSheetId="0">Pedota!$1:$12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1" l="1"/>
  <c r="F37" i="1" s="1"/>
  <c r="F35" i="1"/>
  <c r="E27" i="1"/>
  <c r="F18" i="1" s="1"/>
  <c r="F36" i="1" l="1"/>
  <c r="F20" i="1"/>
  <c r="F26" i="1"/>
  <c r="F17" i="1"/>
  <c r="F19" i="1" l="1"/>
  <c r="F25" i="1" l="1"/>
  <c r="F33" i="1" l="1"/>
  <c r="F34" i="1"/>
  <c r="F24" i="1"/>
  <c r="F21" i="1"/>
  <c r="F23" i="1"/>
  <c r="F22" i="1"/>
  <c r="F15" i="1"/>
  <c r="F14" i="1"/>
  <c r="F39" i="1" l="1"/>
  <c r="F16" i="1"/>
  <c r="F28" i="1" s="1"/>
</calcChain>
</file>

<file path=xl/sharedStrings.xml><?xml version="1.0" encoding="utf-8"?>
<sst xmlns="http://schemas.openxmlformats.org/spreadsheetml/2006/main" count="109" uniqueCount="93">
  <si>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</si>
  <si>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</si>
  <si>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</si>
  <si>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</si>
  <si>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</si>
  <si>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</si>
  <si>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</si>
  <si>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</si>
  <si>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</si>
  <si>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</si>
  <si>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</si>
  <si>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</si>
  <si>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</si>
  <si>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</si>
  <si>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</si>
  <si>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</si>
  <si>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</si>
  <si>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</si>
  <si>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</si>
  <si>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</si>
  <si>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 report trasmessi</t>
  </si>
  <si>
    <t>Monitoraggio dei fondi contrattuali: dirigenza e comparto</t>
  </si>
  <si>
    <t>report alla Direzione Strategica e CDG - assenza di negatività segnalate dalla Dir. amm.</t>
  </si>
  <si>
    <t xml:space="preserve">TOTALE PESO DELL 'INDICATORE </t>
  </si>
  <si>
    <t xml:space="preserve">TOTALE PESO PONDERATO DELL 'INDICATORE </t>
  </si>
  <si>
    <t>NOTE DEL DIRETTORE/DIRIGENTE RESPONSABILE DELL'U.O. IN FASE DI NEGOZIAZIONE:</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</si>
  <si>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</si>
  <si>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</si>
  <si>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PEDOTA ANTONIO</t>
  </si>
  <si>
    <t>UOC Gestione e Sviluppo delle Risorse Umane</t>
  </si>
  <si>
    <t>si/no</t>
  </si>
  <si>
    <t>Dotazioni organiche e Piano dei fabbisogni</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</si>
  <si>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</si>
  <si>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</si>
  <si>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</si>
  <si>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</si>
  <si>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</si>
  <si>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</si>
  <si>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</si>
  <si>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</si>
  <si>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</si>
  <si>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*Attuare i principi di trasparenza e accesso civico introdotti dal D.Lgs 150/2009 ed estesi dal D.Lgs. 33/2013, come modificato ed integrato dal Decreto Legislativo n. 97/2016</t>
  </si>
  <si>
    <t>n. rilevazioni nella procedura SIGRU</t>
  </si>
  <si>
    <t>ASSENZA DI CRITICITA'</t>
  </si>
  <si>
    <t>Valutazione di I° Istanza</t>
  </si>
  <si>
    <t>Punteggio di I° Istanza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</si>
  <si>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</si>
  <si>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DIRETTORE AMMINISTRATIVO</t>
  </si>
  <si>
    <t xml:space="preserve">DIRETTORE AMMINISTRATIVO
</t>
  </si>
  <si>
    <t>IL DIRETTORE/ DIRIG.RESP. DEL CDR</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</si>
  <si>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</si>
  <si>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Direttore  UOC </t>
  </si>
  <si>
    <t xml:space="preserve">Attuazione degli adempimenti sulla trasparenza previsti nel PTPCT,  anche in riferimento alla pubblicazione dei dati da pubblicare nella sezione  "Amministrazione Trasparente" del sito web aziendale. </t>
  </si>
  <si>
    <t xml:space="preserve"> Report semestrale  di monitoraggio dello stato dell'arte delle assunzioni, cessazioni e sostituzioni da trasmettere al DA/DS/CDG: almeno 2 report/anno</t>
  </si>
  <si>
    <t>Contabilizzazione dei fondi al 31.12 anno precedente e definizione fondi provvisori anno corrente. Monitoraggio dell'andamento della spesa sui fondi con semestrali. Almeno 2 da trasmettere al DA e al Controllo di Gestione</t>
  </si>
  <si>
    <t>In collaborazione con l'UOC Economico Finanziaria provvedere all'allineamento delle voci paga ai conti di contabilità ed alla riconciliazione  delle scritture contabili con i costi del personale dipendente  così come risulta dalla procedura informatica delle paghe "SIGRU"</t>
  </si>
  <si>
    <t>COVID-19: Attuare gli indirizzi strategici  emanati per l'emergenza COVID_19</t>
  </si>
  <si>
    <t>ASSOLVIMENTO DEL DEBITO INFORMATIVO 
(AL CONTROLLO DI GESTIONE)</t>
  </si>
  <si>
    <t>n. di negatività segnalate dal CdG; n.contestazioni formulate per incompletezza/incongruenza dei dati trasmessi; n.relazioni trasmesse/n.relazioni dovute</t>
  </si>
  <si>
    <t>numero scheda</t>
  </si>
  <si>
    <t>Garantire la tenuta della contabilità separata dei costi del personale relativi all'emergenza COVID</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</si>
  <si>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</si>
  <si>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</si>
  <si>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</si>
  <si>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</si>
  <si>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</si>
  <si>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</si>
  <si>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r>
      <t> </t>
    </r>
    <r>
      <rPr>
        <b/>
        <sz val="14"/>
        <rFont val="Calibri"/>
        <family val="2"/>
      </rPr>
      <t>Garantire il pagamento delle fatture attraverso l'emissione del provvedimento di liquidazione ai fornitori entro 45 gg dalla data di ricevimento della fattura. 100% delle fatture pervenute al servizio.</t>
    </r>
  </si>
  <si>
    <t>SCHEDA DI BUDGET 2022</t>
  </si>
  <si>
    <t>01.01.2022-31.12.2022</t>
  </si>
  <si>
    <t xml:space="preserve">Risultato conseguito </t>
  </si>
  <si>
    <t xml:space="preserve">Risultato atteso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</si>
  <si>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</si>
  <si>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Aggiornamento periodico dell’anagrafica del personale per centri di costo attraverso l’utilizzo della procedura informatica delle Paghe: effettuare, in collaborazione con la UOSD Valuutazione e trattamento giuridico, con i Direttori di Distretto e con i Direttori di Dipartimento,  almeno due rilevazioni del personale per centri di costo. Tali rilevazioni (al 30/09 e al 31/12) dovranno essere inserite nella procedura SIGRU  e  sarà data evidenza di tanto alla Direzione Amministrativa e al  Controllo di Gestione.</t>
  </si>
  <si>
    <t>Risultato atteso</t>
  </si>
  <si>
    <t>OBIETTIVI A VALENZA STRATEGICA DEL CENTRO DI RESPONSABILITA' (CDR) (indicatore B art. 17 della parte quarta del regolamento per la valutazione della dirigenza approvato con  DDG n. 53/2018)</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</si>
  <si>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</si>
  <si>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 3. Trasmissione Piano dei Fabbisogni, Piano Azioni positive (CUG) in formato aperto e relazione su verifica dei tetti di spesa al CDG.</t>
  </si>
  <si>
    <t xml:space="preserve">DISTRIBUZIONE DEL PERCORSO VALUTATIVO  </t>
  </si>
  <si>
    <t>1. Relazione annuale di attività al Controllo di Gestione entro il  20 gennaio dell'anno successivo per la valutazione della performance; 2. Trasmissione flussi informativi nei termini previsti dalla  DGR n.272/2022</t>
  </si>
  <si>
    <t>Monitorare periodicamente (report trimestrale alla Dir. Amm.e CDG) lo stato di avanzamento delle procedure concorsuali: almeno 2 report/anno</t>
  </si>
  <si>
    <t>ADEMPIMENTI LEA CONTABILITA' ANALITICA</t>
  </si>
  <si>
    <t>Rispetto del tetto di spesa  annuale del personale (ex DGR n.798/2019).</t>
  </si>
  <si>
    <t>indicatore dgr 272/2022: SI/NO</t>
  </si>
  <si>
    <t>Predisporre due monitoraggi  della spesa del personale, a tempo indeterminato e determinato, dando evidenza delle criticità emerse e dello stato di avanzamento del piano dei fabbisogni. Redigere due relazioni, al 30.06 (periodo gennaio-giugno) e al 31.12 (periodo gennaio-dicembre), da trasmettere alla Direzione Strategica e al Controllo di Gestione entro il 15  del mese successivo al periodo di riferimento.</t>
  </si>
  <si>
    <t>N. monitoraggi/anno</t>
  </si>
  <si>
    <t>*DGR 272/2022 (ob.4.h.2) : Piano Triennale dei fabbisogni: ATTUAZIONE PTFP 2021-2023</t>
  </si>
  <si>
    <t>Garantire l'attuazione del Piano triennale (stralcio annuale) dei fabbisogni 2021-2023: OB.REG.completo &gt;75% - relazione semestrale al CDG sullo stato di attuazione e sul grdao di conseguimento dell'obiettivo</t>
  </si>
  <si>
    <t>n.assunzioni effettuate con le procedure di reclutamento del personale indette e avviate nell'anno/ n.totale di assunzioni previste nel Piano 2021-2023 per il medesimo anno x 100 - n. relazioni al CDG</t>
  </si>
  <si>
    <t>*Contenimento della spesa del personale sanitario. Obiettivo 4.h.1 DGR N. 272/2022 - Obiettivi di salute e programmazione sanitaria per le Direzioni Generali delle Aziende Snitarie Regionali.</t>
  </si>
  <si>
    <t>*"Contenimento della spesa del personale sanitario". Obiettivo 4.h.1 DGR N. 272/2022 - Obiettivi di salute e programmazione sanitaria per le Direzioni Generali delle Aziende Snitarie Regionali.</t>
  </si>
  <si>
    <t>Rispetto dei tempi di pagamento dei fornitori, corretta gestione dei pagamenti in fattura e gestione fatture sospese</t>
  </si>
  <si>
    <t xml:space="preserve">Garantire, d'intesa con la Direzione, l'indizione di avvisi di stabilizzazione e la loro definizione nonchè l'avvio delle ulteriori procedure assunzionali tali da assicurare comunque l'adozione degli atti prodromici necessari all'assunzione di almeno il 75% dei fabbisogni di personale previsti negli atti di programmazione ( rimodulazione PTFP anno 2021 e annualità 2022 del PTFP 2022/2024). Relazione semestrale al controllo di gestione sullo stato di attuazione e sul grado di conseguimento dell'obiettivo.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</si>
</sst>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b/>
      <sz val="14"/>
      <color indexed="8"/>
      <name val="Calibri"/>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Times New Roman"/>
      <family val="1"/>
    </font>
    <font>
      <b/>
      <sz val="14"/>
      <name val="Calibri"/>
      <family val="2"/>
    </font>
    <font>
      <sz val="14"/>
      <color theme="1"/>
      <name val="Calibri"/>
      <family val="2"/>
      <scheme val="minor"/>
    </font>
    <font>
      <b/>
      <i/>
      <sz val="14"/>
      <name val="Calibri"/>
      <family val="2"/>
    </font>
    <font>
      <b/>
      <sz val="14"/>
      <name val="Calibri"/>
      <family val="2"/>
      <scheme val="minor"/>
    </font>
    <font>
      <b/>
      <sz val="14"/>
      <name val="Times New Roman"/>
      <family val="1"/>
    </font>
    <font>
      <b/>
      <sz val="14"/>
      <color rgb="FF000000"/>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indexed="9"/>
      </patternFill>
    </fill>
    <fill>
      <patternFill patternType="solid">
        <fgColor rgb="FFFFFFFF"/>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9">
    <xf numFmtId="0" fontId="0" fillId="0" borderId="0"/>
    <xf numFmtId="0" fontId="2" fillId="0" borderId="0"/>
    <xf numFmtId="0" fontId="4" fillId="0" borderId="0"/>
    <xf numFmtId="0" fontId="5" fillId="0" borderId="0"/>
    <xf numFmtId="0" fontId="5"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6" fillId="0" borderId="0" applyFont="0" applyBorder="0" applyProtection="0"/>
    <xf numFmtId="0" fontId="7" fillId="0" borderId="0" applyNumberFormat="0" applyBorder="0" applyProtection="0">
      <alignment horizontal="center"/>
    </xf>
    <xf numFmtId="0" fontId="7" fillId="0" borderId="0" applyNumberFormat="0" applyBorder="0" applyProtection="0">
      <alignment horizontal="center" textRotation="90"/>
    </xf>
    <xf numFmtId="165" fontId="5"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5"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8" fillId="0" borderId="0" applyNumberFormat="0" applyBorder="0" applyProtection="0"/>
    <xf numFmtId="169" fontId="8" fillId="0" borderId="0" applyBorder="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cellStyleXfs>
  <cellXfs count="136">
    <xf numFmtId="0" fontId="0" fillId="0" borderId="0" xfId="0"/>
    <xf numFmtId="0" fontId="10" fillId="0" borderId="0" xfId="0" applyFont="1"/>
    <xf numFmtId="0" fontId="3" fillId="0" borderId="0" xfId="0" applyFont="1"/>
    <xf numFmtId="0" fontId="9" fillId="0" borderId="0" xfId="0" applyFont="1"/>
    <xf numFmtId="0" fontId="3" fillId="4" borderId="4" xfId="1" applyFont="1" applyFill="1" applyBorder="1" applyAlignment="1">
      <alignment horizontal="center" vertical="center" wrapText="1"/>
    </xf>
    <xf numFmtId="0" fontId="3" fillId="4" borderId="9" xfId="1" applyFont="1" applyFill="1" applyBorder="1" applyAlignment="1">
      <alignment horizontal="left" vertical="center" wrapText="1"/>
    </xf>
    <xf numFmtId="0" fontId="3" fillId="4" borderId="0" xfId="1" applyFont="1" applyFill="1" applyBorder="1" applyAlignment="1">
      <alignment horizontal="center" vertical="center" wrapText="1"/>
    </xf>
    <xf numFmtId="0" fontId="3" fillId="4" borderId="10" xfId="1" applyFont="1" applyFill="1" applyBorder="1" applyAlignment="1">
      <alignment horizontal="center" vertical="center" wrapText="1"/>
    </xf>
    <xf numFmtId="0" fontId="11" fillId="4" borderId="0" xfId="1" applyFont="1" applyFill="1" applyBorder="1" applyAlignment="1">
      <alignment vertical="center"/>
    </xf>
    <xf numFmtId="0" fontId="11" fillId="4" borderId="0" xfId="1" applyFont="1" applyFill="1" applyBorder="1" applyAlignment="1">
      <alignment horizontal="left" vertical="center"/>
    </xf>
    <xf numFmtId="0" fontId="11" fillId="4" borderId="10" xfId="1" applyFont="1" applyFill="1" applyBorder="1" applyAlignment="1">
      <alignment horizontal="left" vertical="center"/>
    </xf>
    <xf numFmtId="0" fontId="11" fillId="4" borderId="0" xfId="1" applyFont="1" applyFill="1" applyBorder="1" applyAlignment="1">
      <alignment horizontal="center" vertical="center"/>
    </xf>
    <xf numFmtId="0" fontId="11" fillId="4" borderId="1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3" fillId="6" borderId="4" xfId="2" applyNumberFormat="1" applyFont="1" applyFill="1" applyBorder="1" applyAlignment="1">
      <alignment horizontal="center" vertical="center" wrapText="1"/>
    </xf>
    <xf numFmtId="166" fontId="3" fillId="6" borderId="4" xfId="2" applyNumberFormat="1" applyFont="1" applyFill="1" applyBorder="1" applyAlignment="1">
      <alignment horizontal="center" vertical="center" wrapText="1"/>
    </xf>
    <xf numFmtId="0" fontId="11" fillId="2" borderId="18" xfId="0" applyFont="1" applyFill="1" applyBorder="1" applyAlignment="1">
      <alignment horizontal="center" vertical="center" textRotation="90" wrapText="1"/>
    </xf>
    <xf numFmtId="0" fontId="14" fillId="3" borderId="16" xfId="0"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0" borderId="16" xfId="3" applyFont="1" applyBorder="1" applyAlignment="1">
      <alignment horizontal="center" vertical="center" wrapText="1"/>
    </xf>
    <xf numFmtId="0" fontId="11" fillId="3" borderId="16" xfId="3" applyFont="1" applyFill="1" applyBorder="1" applyAlignment="1">
      <alignment horizontal="center" vertical="center" wrapText="1"/>
    </xf>
    <xf numFmtId="1" fontId="11" fillId="0" borderId="16" xfId="4" applyNumberFormat="1" applyFont="1" applyBorder="1" applyAlignment="1">
      <alignment horizontal="center" vertical="center" wrapText="1"/>
    </xf>
    <xf numFmtId="2" fontId="11" fillId="2" borderId="16" xfId="0" applyNumberFormat="1" applyFont="1" applyFill="1" applyBorder="1" applyAlignment="1">
      <alignment horizontal="center" vertical="center" wrapText="1"/>
    </xf>
    <xf numFmtId="0" fontId="9" fillId="0" borderId="16" xfId="0" applyFont="1" applyBorder="1" applyAlignment="1">
      <alignment horizontal="center"/>
    </xf>
    <xf numFmtId="0" fontId="11" fillId="2" borderId="16"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1" fillId="3" borderId="16" xfId="3" applyFont="1" applyFill="1" applyBorder="1" applyAlignment="1">
      <alignment horizontal="center" vertical="center" wrapText="1"/>
    </xf>
    <xf numFmtId="1" fontId="11" fillId="3" borderId="16" xfId="4" applyNumberFormat="1" applyFont="1" applyFill="1" applyBorder="1" applyAlignment="1">
      <alignment horizontal="center" vertical="center" wrapText="1"/>
    </xf>
    <xf numFmtId="2" fontId="11" fillId="3" borderId="16" xfId="0" applyNumberFormat="1" applyFont="1" applyFill="1" applyBorder="1" applyAlignment="1">
      <alignment horizontal="center" vertical="center" wrapText="1"/>
    </xf>
    <xf numFmtId="0" fontId="9" fillId="3" borderId="16" xfId="0" applyFont="1" applyFill="1" applyBorder="1" applyAlignment="1">
      <alignment horizontal="center"/>
    </xf>
    <xf numFmtId="0" fontId="11" fillId="3" borderId="16" xfId="1" applyFont="1" applyFill="1" applyBorder="1" applyAlignment="1">
      <alignment horizontal="center" vertical="center" wrapText="1"/>
    </xf>
    <xf numFmtId="0" fontId="11" fillId="3" borderId="17" xfId="1" applyFont="1" applyFill="1" applyBorder="1" applyAlignment="1">
      <alignment horizontal="center" vertical="center" wrapText="1"/>
    </xf>
    <xf numFmtId="0" fontId="11" fillId="0" borderId="16" xfId="3" applyFont="1" applyFill="1" applyBorder="1" applyAlignment="1">
      <alignment horizontal="center" vertical="center" wrapText="1"/>
    </xf>
    <xf numFmtId="0" fontId="11" fillId="3" borderId="16" xfId="0" applyFont="1" applyFill="1" applyBorder="1" applyAlignment="1">
      <alignment horizontal="center" vertical="center" wrapText="1"/>
    </xf>
    <xf numFmtId="9" fontId="11" fillId="3" borderId="16" xfId="1" applyNumberFormat="1" applyFont="1" applyFill="1" applyBorder="1" applyAlignment="1">
      <alignment horizontal="center" vertical="center" wrapText="1"/>
    </xf>
    <xf numFmtId="0" fontId="11" fillId="3" borderId="16" xfId="1" applyFont="1" applyFill="1" applyBorder="1" applyAlignment="1">
      <alignment horizontal="center" vertical="center"/>
    </xf>
    <xf numFmtId="0" fontId="11" fillId="3" borderId="17" xfId="1" applyFont="1" applyFill="1" applyBorder="1" applyAlignment="1">
      <alignment horizontal="center" vertical="center"/>
    </xf>
    <xf numFmtId="0" fontId="11" fillId="0" borderId="18" xfId="0" applyFont="1" applyFill="1" applyBorder="1" applyAlignment="1">
      <alignment horizontal="center" vertical="center" wrapText="1"/>
    </xf>
    <xf numFmtId="0" fontId="11" fillId="3" borderId="16" xfId="1" applyFont="1" applyFill="1" applyBorder="1" applyAlignment="1" applyProtection="1">
      <alignment horizontal="center" vertical="center" wrapText="1"/>
      <protection locked="0"/>
    </xf>
    <xf numFmtId="1" fontId="11" fillId="3" borderId="16" xfId="1" applyNumberFormat="1" applyFont="1" applyFill="1" applyBorder="1" applyAlignment="1">
      <alignment horizontal="center" vertical="center" wrapText="1"/>
    </xf>
    <xf numFmtId="2" fontId="11" fillId="3" borderId="16" xfId="1" applyNumberFormat="1" applyFont="1" applyFill="1" applyBorder="1" applyAlignment="1">
      <alignment horizontal="center" vertical="center" wrapText="1"/>
    </xf>
    <xf numFmtId="0" fontId="11" fillId="3" borderId="16" xfId="1" applyNumberFormat="1" applyFont="1" applyFill="1" applyBorder="1" applyAlignment="1">
      <alignment horizontal="center" vertical="center" wrapText="1"/>
    </xf>
    <xf numFmtId="0" fontId="11" fillId="3" borderId="17" xfId="1" applyNumberFormat="1" applyFont="1" applyFill="1" applyBorder="1" applyAlignment="1">
      <alignment horizontal="center" vertical="center" wrapText="1"/>
    </xf>
    <xf numFmtId="0" fontId="11" fillId="3" borderId="17" xfId="1" applyNumberFormat="1" applyFont="1" applyFill="1" applyBorder="1" applyAlignment="1">
      <alignment vertical="top"/>
    </xf>
    <xf numFmtId="0" fontId="11" fillId="0" borderId="13" xfId="1" applyNumberFormat="1" applyFont="1" applyBorder="1" applyAlignment="1">
      <alignment vertical="top" wrapText="1"/>
    </xf>
    <xf numFmtId="0" fontId="11" fillId="0" borderId="21" xfId="1" applyNumberFormat="1" applyFont="1" applyBorder="1" applyAlignment="1">
      <alignment vertical="top" wrapText="1"/>
    </xf>
    <xf numFmtId="0" fontId="11" fillId="0" borderId="9" xfId="1" applyNumberFormat="1" applyFont="1" applyBorder="1" applyAlignment="1">
      <alignment vertical="top" wrapText="1"/>
    </xf>
    <xf numFmtId="0" fontId="11" fillId="0" borderId="14" xfId="1" applyNumberFormat="1" applyFont="1" applyBorder="1" applyAlignment="1">
      <alignment vertical="top" wrapText="1"/>
    </xf>
    <xf numFmtId="0" fontId="14" fillId="4" borderId="15"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1" fontId="14" fillId="4" borderId="4" xfId="0" applyNumberFormat="1" applyFont="1" applyFill="1" applyBorder="1" applyAlignment="1">
      <alignment horizontal="center" vertical="center" wrapText="1"/>
    </xf>
    <xf numFmtId="0" fontId="11" fillId="0" borderId="24" xfId="0" applyNumberFormat="1" applyFont="1" applyFill="1" applyBorder="1" applyAlignment="1">
      <alignment horizontal="center" vertical="center" wrapText="1"/>
    </xf>
    <xf numFmtId="0" fontId="14" fillId="0" borderId="25" xfId="1" applyFont="1" applyFill="1" applyBorder="1" applyAlignment="1">
      <alignment horizontal="center" vertical="center" wrapText="1"/>
    </xf>
    <xf numFmtId="0" fontId="11" fillId="0" borderId="25" xfId="3" applyFont="1" applyFill="1" applyBorder="1" applyAlignment="1">
      <alignment horizontal="center" vertical="center" wrapText="1"/>
    </xf>
    <xf numFmtId="166" fontId="11" fillId="0" borderId="25" xfId="0" applyNumberFormat="1" applyFont="1" applyFill="1" applyBorder="1" applyAlignment="1">
      <alignment horizontal="center" vertical="center" wrapText="1"/>
    </xf>
    <xf numFmtId="0" fontId="11" fillId="0" borderId="25" xfId="0" applyNumberFormat="1" applyFont="1" applyFill="1" applyBorder="1" applyAlignment="1">
      <alignment horizontal="center" vertical="center" wrapText="1"/>
    </xf>
    <xf numFmtId="0" fontId="11" fillId="0" borderId="26" xfId="0" applyNumberFormat="1" applyFont="1" applyFill="1" applyBorder="1" applyAlignment="1">
      <alignment horizontal="center" vertical="center" wrapText="1"/>
    </xf>
    <xf numFmtId="0" fontId="11" fillId="0" borderId="18" xfId="0" applyNumberFormat="1" applyFont="1" applyFill="1" applyBorder="1" applyAlignment="1">
      <alignment horizontal="center" vertical="center" wrapText="1"/>
    </xf>
    <xf numFmtId="0" fontId="14" fillId="0" borderId="16" xfId="1" applyFont="1" applyFill="1" applyBorder="1" applyAlignment="1">
      <alignment horizontal="center" vertical="center" wrapText="1"/>
    </xf>
    <xf numFmtId="166" fontId="11" fillId="0" borderId="16" xfId="0" applyNumberFormat="1" applyFont="1" applyFill="1" applyBorder="1" applyAlignment="1">
      <alignment horizontal="center" vertical="center" wrapText="1"/>
    </xf>
    <xf numFmtId="0" fontId="11" fillId="0" borderId="16" xfId="0" applyNumberFormat="1" applyFont="1" applyFill="1" applyBorder="1" applyAlignment="1">
      <alignment horizontal="center" vertical="center" wrapText="1"/>
    </xf>
    <xf numFmtId="0" fontId="11" fillId="0" borderId="17" xfId="0" applyNumberFormat="1" applyFont="1" applyFill="1" applyBorder="1" applyAlignment="1">
      <alignment horizontal="center" vertical="center" wrapText="1"/>
    </xf>
    <xf numFmtId="0" fontId="14" fillId="3" borderId="18" xfId="0" applyFont="1" applyFill="1" applyBorder="1" applyAlignment="1">
      <alignment horizontal="center" vertical="center" wrapText="1"/>
    </xf>
    <xf numFmtId="1" fontId="11" fillId="3" borderId="16" xfId="0" applyNumberFormat="1" applyFont="1" applyFill="1" applyBorder="1" applyAlignment="1">
      <alignment horizontal="center" vertical="center" wrapText="1"/>
    </xf>
    <xf numFmtId="1" fontId="11" fillId="3" borderId="17" xfId="0" applyNumberFormat="1" applyFont="1" applyFill="1" applyBorder="1" applyAlignment="1">
      <alignment horizontal="center" vertical="center" wrapText="1"/>
    </xf>
    <xf numFmtId="1" fontId="11" fillId="3" borderId="31" xfId="0" applyNumberFormat="1" applyFont="1" applyFill="1" applyBorder="1" applyAlignment="1">
      <alignment horizontal="center" vertical="center" wrapText="1"/>
    </xf>
    <xf numFmtId="0" fontId="14" fillId="3" borderId="23" xfId="3" applyFont="1" applyFill="1" applyBorder="1" applyAlignment="1">
      <alignment horizontal="center" vertical="center" wrapText="1"/>
    </xf>
    <xf numFmtId="0" fontId="9" fillId="4" borderId="11" xfId="0" applyFont="1" applyFill="1" applyBorder="1" applyAlignment="1">
      <alignment vertical="center" wrapText="1"/>
    </xf>
    <xf numFmtId="0" fontId="9" fillId="4" borderId="0" xfId="0" applyFont="1" applyFill="1" applyBorder="1" applyAlignment="1">
      <alignment vertical="center" wrapText="1"/>
    </xf>
    <xf numFmtId="0" fontId="9" fillId="4" borderId="10" xfId="0" applyFont="1" applyFill="1" applyBorder="1" applyAlignment="1">
      <alignment vertic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11" fillId="4" borderId="1" xfId="0" applyNumberFormat="1" applyFont="1" applyFill="1" applyBorder="1" applyAlignment="1">
      <alignment horizontal="center" vertical="top" wrapText="1"/>
    </xf>
    <xf numFmtId="0" fontId="11" fillId="4" borderId="3" xfId="0" applyNumberFormat="1" applyFont="1" applyFill="1" applyBorder="1" applyAlignment="1">
      <alignment horizontal="center" vertical="top" wrapText="1"/>
    </xf>
    <xf numFmtId="0" fontId="11" fillId="4" borderId="2" xfId="0" applyNumberFormat="1" applyFont="1" applyFill="1" applyBorder="1" applyAlignment="1">
      <alignment horizontal="center" vertical="top" wrapText="1"/>
    </xf>
    <xf numFmtId="0" fontId="14" fillId="3" borderId="16" xfId="3" applyFont="1" applyFill="1" applyBorder="1" applyAlignment="1">
      <alignment horizontal="center" vertical="center" wrapText="1"/>
    </xf>
    <xf numFmtId="0" fontId="14" fillId="3" borderId="22" xfId="1" applyFont="1" applyFill="1" applyBorder="1" applyAlignment="1">
      <alignment horizontal="center" vertical="center" wrapText="1"/>
    </xf>
    <xf numFmtId="0" fontId="14" fillId="3" borderId="27" xfId="1" applyFont="1" applyFill="1" applyBorder="1" applyAlignment="1">
      <alignment horizontal="center" vertical="center" wrapText="1"/>
    </xf>
    <xf numFmtId="0" fontId="14" fillId="3" borderId="28" xfId="1" applyFont="1" applyFill="1" applyBorder="1" applyAlignment="1">
      <alignment horizontal="center" vertical="center" wrapText="1"/>
    </xf>
    <xf numFmtId="0" fontId="9" fillId="4" borderId="8" xfId="0" applyFont="1" applyFill="1" applyBorder="1" applyAlignment="1">
      <alignment vertical="center" wrapText="1"/>
    </xf>
    <xf numFmtId="0" fontId="9" fillId="4" borderId="9" xfId="0" applyFont="1" applyFill="1" applyBorder="1" applyAlignment="1">
      <alignment vertical="center" wrapText="1"/>
    </xf>
    <xf numFmtId="0" fontId="9" fillId="4" borderId="14" xfId="0" applyFont="1" applyFill="1" applyBorder="1" applyAlignment="1">
      <alignment vertical="center" wrapText="1"/>
    </xf>
    <xf numFmtId="0" fontId="11" fillId="3" borderId="18" xfId="1" applyFont="1" applyFill="1" applyBorder="1" applyAlignment="1">
      <alignment horizontal="left" vertical="center" wrapText="1"/>
    </xf>
    <xf numFmtId="0" fontId="11" fillId="3" borderId="16" xfId="1" applyFont="1" applyFill="1" applyBorder="1" applyAlignment="1">
      <alignment horizontal="left" vertical="center" wrapText="1"/>
    </xf>
    <xf numFmtId="1" fontId="11" fillId="3" borderId="32" xfId="0" applyNumberFormat="1" applyFont="1" applyFill="1" applyBorder="1" applyAlignment="1">
      <alignment horizontal="center" vertical="center" wrapText="1"/>
    </xf>
    <xf numFmtId="1" fontId="11" fillId="3" borderId="20" xfId="0" applyNumberFormat="1" applyFont="1" applyFill="1" applyBorder="1" applyAlignment="1">
      <alignment horizontal="center" vertical="center" wrapText="1"/>
    </xf>
    <xf numFmtId="1" fontId="11" fillId="3" borderId="33" xfId="0" applyNumberFormat="1" applyFont="1" applyFill="1" applyBorder="1" applyAlignment="1">
      <alignment horizontal="center"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1" fillId="0" borderId="19" xfId="1" applyNumberFormat="1" applyFont="1" applyBorder="1" applyAlignment="1">
      <alignment horizontal="left" vertical="center" wrapText="1"/>
    </xf>
    <xf numFmtId="0" fontId="11" fillId="0" borderId="20" xfId="1" applyNumberFormat="1" applyFont="1" applyBorder="1" applyAlignment="1">
      <alignment horizontal="left" vertical="center" wrapText="1"/>
    </xf>
    <xf numFmtId="0" fontId="11" fillId="0" borderId="1" xfId="1" applyNumberFormat="1" applyFont="1" applyBorder="1" applyAlignment="1">
      <alignment horizontal="left" vertical="center" wrapText="1"/>
    </xf>
    <xf numFmtId="0" fontId="11" fillId="0" borderId="2" xfId="1" applyNumberFormat="1" applyFont="1" applyBorder="1" applyAlignment="1">
      <alignment horizontal="left" vertical="center" wrapText="1"/>
    </xf>
    <xf numFmtId="0" fontId="11" fillId="4" borderId="8" xfId="0" applyNumberFormat="1" applyFont="1" applyFill="1" applyBorder="1" applyAlignment="1">
      <alignment horizontal="center" vertical="center" wrapText="1"/>
    </xf>
    <xf numFmtId="0" fontId="11" fillId="4" borderId="9" xfId="0" applyNumberFormat="1" applyFont="1" applyFill="1" applyBorder="1" applyAlignment="1">
      <alignment horizontal="center" vertical="center" wrapText="1"/>
    </xf>
    <xf numFmtId="0" fontId="11" fillId="4" borderId="14" xfId="0" applyNumberFormat="1" applyFont="1" applyFill="1" applyBorder="1" applyAlignment="1">
      <alignment horizontal="center" vertical="center" wrapText="1"/>
    </xf>
    <xf numFmtId="0" fontId="11" fillId="3" borderId="18"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23"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6" borderId="5"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7" xfId="2"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8" xfId="1" applyFont="1" applyFill="1" applyBorder="1" applyAlignment="1">
      <alignment horizontal="left" vertical="center" wrapText="1"/>
    </xf>
    <xf numFmtId="0" fontId="3" fillId="4" borderId="9" xfId="1" applyFont="1" applyFill="1" applyBorder="1" applyAlignment="1">
      <alignment horizontal="left" vertical="center" wrapText="1"/>
    </xf>
    <xf numFmtId="0" fontId="11" fillId="4" borderId="12" xfId="1" applyFont="1" applyFill="1" applyBorder="1" applyAlignment="1">
      <alignment horizontal="left" vertical="center"/>
    </xf>
    <xf numFmtId="0" fontId="11" fillId="4" borderId="13" xfId="1" applyFont="1" applyFill="1" applyBorder="1" applyAlignment="1">
      <alignment horizontal="left"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4" xfId="1" applyFont="1" applyFill="1" applyBorder="1" applyAlignment="1">
      <alignment horizontal="center" vertical="center"/>
    </xf>
    <xf numFmtId="0" fontId="13" fillId="4" borderId="8"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1" fillId="3" borderId="16" xfId="3" applyFont="1" applyFill="1" applyBorder="1" applyAlignment="1">
      <alignment horizontal="center" vertical="center" wrapText="1"/>
    </xf>
    <xf numFmtId="0" fontId="3" fillId="4" borderId="11" xfId="1" applyFont="1" applyFill="1" applyBorder="1" applyAlignment="1">
      <alignment horizontal="left" vertical="center" wrapText="1"/>
    </xf>
    <xf numFmtId="0" fontId="3" fillId="4" borderId="0" xfId="1" applyFont="1" applyFill="1" applyBorder="1" applyAlignment="1">
      <alignment horizontal="left" vertical="center" wrapText="1"/>
    </xf>
    <xf numFmtId="0" fontId="11" fillId="4" borderId="11" xfId="1" applyFont="1" applyFill="1" applyBorder="1" applyAlignment="1">
      <alignment horizontal="left" vertical="center"/>
    </xf>
    <xf numFmtId="0" fontId="11" fillId="4" borderId="0" xfId="1" applyFont="1" applyFill="1" applyBorder="1" applyAlignment="1">
      <alignment horizontal="left" vertical="center"/>
    </xf>
    <xf numFmtId="0" fontId="11" fillId="4" borderId="0" xfId="1" applyFont="1" applyFill="1" applyBorder="1" applyAlignment="1">
      <alignment horizontal="left" vertical="center" wrapText="1"/>
    </xf>
    <xf numFmtId="0" fontId="11" fillId="4" borderId="10" xfId="1" applyFont="1" applyFill="1" applyBorder="1" applyAlignment="1">
      <alignment horizontal="left" vertical="center" wrapText="1"/>
    </xf>
    <xf numFmtId="0" fontId="12" fillId="0" borderId="0" xfId="0" applyFont="1" applyAlignment="1">
      <alignment vertical="center"/>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47561</xdr:colOff>
      <xdr:row>0</xdr:row>
      <xdr:rowOff>34019</xdr:rowOff>
    </xdr:from>
    <xdr:to>
      <xdr:col>1</xdr:col>
      <xdr:colOff>1115785</xdr:colOff>
      <xdr:row>0</xdr:row>
      <xdr:rowOff>879120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561" y="34019"/>
          <a:ext cx="2360903" cy="8451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8"/>
  <sheetViews>
    <sheetView tabSelected="1" topLeftCell="A18" zoomScale="70" zoomScaleNormal="70" workbookViewId="0">
      <selection activeCell="D20" sqref="D20"/>
    </sheetView>
  </sheetViews>
  <sheetFormatPr defaultColWidth="9.109375" defaultRowHeight="18" x14ac:dyDescent="0.35"/>
  <cols>
    <col min="1" max="1" width="19.44140625" style="3" customWidth="1"/>
    <col min="2" max="2" width="46.109375" style="3" customWidth="1"/>
    <col min="3" max="3" width="67.6640625" style="3" customWidth="1"/>
    <col min="4" max="4" width="89.33203125" style="3" customWidth="1"/>
    <col min="5" max="5" width="42.88671875" style="3" customWidth="1"/>
    <col min="6" max="6" width="23.109375" style="3" customWidth="1"/>
    <col min="7" max="7" width="26" style="3" customWidth="1"/>
    <col min="8" max="8" width="21.109375" style="3" customWidth="1"/>
    <col min="9" max="9" width="29.33203125" style="3" customWidth="1"/>
    <col min="10" max="16384" width="9.109375" style="3"/>
  </cols>
  <sheetData>
    <row r="1" spans="1:9" ht="70.5" customHeight="1" thickBot="1" x14ac:dyDescent="0.4">
      <c r="A1" s="110" t="s">
        <v>0</v>
      </c>
      <c r="B1" s="111"/>
      <c r="C1" s="111"/>
      <c r="D1" s="111"/>
      <c r="E1" s="111"/>
      <c r="F1" s="111"/>
      <c r="G1" s="111"/>
      <c r="H1" s="111"/>
      <c r="I1" s="112"/>
    </row>
    <row r="2" spans="1:9" ht="39.75" customHeight="1" thickBot="1" x14ac:dyDescent="0.4">
      <c r="A2" s="4" t="s">
        <v>59</v>
      </c>
      <c r="B2" s="4">
        <v>6</v>
      </c>
      <c r="C2" s="113" t="s">
        <v>68</v>
      </c>
      <c r="D2" s="114"/>
      <c r="E2" s="115"/>
      <c r="F2" s="116" t="s">
        <v>1</v>
      </c>
      <c r="G2" s="117"/>
      <c r="H2" s="116" t="s">
        <v>69</v>
      </c>
      <c r="I2" s="117"/>
    </row>
    <row r="3" spans="1:9" x14ac:dyDescent="0.35">
      <c r="A3" s="118" t="s">
        <v>2</v>
      </c>
      <c r="B3" s="119"/>
      <c r="C3" s="5" t="s">
        <v>28</v>
      </c>
      <c r="D3" s="119"/>
      <c r="E3" s="119"/>
      <c r="F3" s="6"/>
      <c r="G3" s="6"/>
      <c r="H3" s="6"/>
      <c r="I3" s="7"/>
    </row>
    <row r="4" spans="1:9" x14ac:dyDescent="0.35">
      <c r="A4" s="129" t="s">
        <v>3</v>
      </c>
      <c r="B4" s="130"/>
      <c r="C4" s="130" t="s">
        <v>4</v>
      </c>
      <c r="D4" s="130"/>
      <c r="E4" s="130"/>
      <c r="F4" s="6"/>
      <c r="G4" s="6"/>
      <c r="H4" s="6"/>
      <c r="I4" s="7"/>
    </row>
    <row r="5" spans="1:9" x14ac:dyDescent="0.35">
      <c r="A5" s="131" t="s">
        <v>5</v>
      </c>
      <c r="B5" s="132"/>
      <c r="C5" s="133" t="s">
        <v>51</v>
      </c>
      <c r="D5" s="133"/>
      <c r="E5" s="133"/>
      <c r="F5" s="133"/>
      <c r="G5" s="133"/>
      <c r="H5" s="133"/>
      <c r="I5" s="134"/>
    </row>
    <row r="6" spans="1:9" x14ac:dyDescent="0.35">
      <c r="A6" s="131" t="s">
        <v>6</v>
      </c>
      <c r="B6" s="135"/>
      <c r="C6" s="8" t="s">
        <v>29</v>
      </c>
      <c r="D6" s="8"/>
      <c r="E6" s="8"/>
      <c r="F6" s="9"/>
      <c r="G6" s="9"/>
      <c r="H6" s="9"/>
      <c r="I6" s="10"/>
    </row>
    <row r="7" spans="1:9" x14ac:dyDescent="0.35">
      <c r="A7" s="131" t="s">
        <v>7</v>
      </c>
      <c r="B7" s="135"/>
      <c r="C7" s="8" t="s">
        <v>8</v>
      </c>
      <c r="D7" s="8"/>
      <c r="E7" s="8"/>
      <c r="F7" s="9"/>
      <c r="G7" s="9"/>
      <c r="H7" s="9"/>
      <c r="I7" s="10"/>
    </row>
    <row r="8" spans="1:9" x14ac:dyDescent="0.35">
      <c r="A8" s="131" t="s">
        <v>9</v>
      </c>
      <c r="B8" s="135"/>
      <c r="C8" s="9" t="s">
        <v>10</v>
      </c>
      <c r="D8" s="132"/>
      <c r="E8" s="132"/>
      <c r="F8" s="9"/>
      <c r="G8" s="9"/>
      <c r="H8" s="9"/>
      <c r="I8" s="10"/>
    </row>
    <row r="9" spans="1:9" ht="18.600000000000001" thickBot="1" x14ac:dyDescent="0.4">
      <c r="A9" s="120" t="s">
        <v>11</v>
      </c>
      <c r="B9" s="121"/>
      <c r="C9" s="9" t="s">
        <v>47</v>
      </c>
      <c r="D9" s="11"/>
      <c r="E9" s="11"/>
      <c r="F9" s="9"/>
      <c r="G9" s="9"/>
      <c r="H9" s="9"/>
      <c r="I9" s="10"/>
    </row>
    <row r="10" spans="1:9" ht="39" customHeight="1" thickBot="1" x14ac:dyDescent="0.4">
      <c r="A10" s="122" t="s">
        <v>78</v>
      </c>
      <c r="B10" s="123"/>
      <c r="C10" s="123"/>
      <c r="D10" s="123"/>
      <c r="E10" s="123"/>
      <c r="F10" s="123"/>
      <c r="G10" s="123"/>
      <c r="H10" s="123"/>
      <c r="I10" s="124"/>
    </row>
    <row r="11" spans="1:9" ht="48.75" customHeight="1" thickBot="1" x14ac:dyDescent="0.4">
      <c r="A11" s="12" t="s">
        <v>12</v>
      </c>
      <c r="B11" s="13" t="s">
        <v>13</v>
      </c>
      <c r="C11" s="14" t="s">
        <v>14</v>
      </c>
      <c r="D11" s="15" t="s">
        <v>71</v>
      </c>
      <c r="E11" s="16" t="s">
        <v>15</v>
      </c>
      <c r="F11" s="17" t="s">
        <v>16</v>
      </c>
      <c r="G11" s="15" t="s">
        <v>70</v>
      </c>
      <c r="H11" s="15" t="s">
        <v>44</v>
      </c>
      <c r="I11" s="15" t="s">
        <v>45</v>
      </c>
    </row>
    <row r="12" spans="1:9" ht="33" customHeight="1" x14ac:dyDescent="0.35">
      <c r="A12" s="125"/>
      <c r="B12" s="126"/>
      <c r="C12" s="126"/>
      <c r="D12" s="126"/>
      <c r="E12" s="126"/>
      <c r="F12" s="126"/>
      <c r="G12" s="126"/>
      <c r="H12" s="126"/>
      <c r="I12" s="127"/>
    </row>
    <row r="13" spans="1:9" ht="128.25" customHeight="1" x14ac:dyDescent="0.35">
      <c r="A13" s="18" t="s">
        <v>32</v>
      </c>
      <c r="B13" s="19" t="s">
        <v>17</v>
      </c>
      <c r="C13" s="20" t="s">
        <v>33</v>
      </c>
      <c r="D13" s="20" t="s">
        <v>79</v>
      </c>
      <c r="E13" s="86" t="s">
        <v>46</v>
      </c>
      <c r="F13" s="87"/>
      <c r="G13" s="87"/>
      <c r="H13" s="87"/>
      <c r="I13" s="88"/>
    </row>
    <row r="14" spans="1:9" ht="168.75" customHeight="1" x14ac:dyDescent="0.35">
      <c r="A14" s="21">
        <v>1</v>
      </c>
      <c r="B14" s="22" t="s">
        <v>57</v>
      </c>
      <c r="C14" s="22" t="s">
        <v>58</v>
      </c>
      <c r="D14" s="20" t="s">
        <v>77</v>
      </c>
      <c r="E14" s="24">
        <v>5</v>
      </c>
      <c r="F14" s="25">
        <f t="shared" ref="F14:F26" si="0">+E14/E$27*100</f>
        <v>8.9285714285714288</v>
      </c>
      <c r="G14" s="26"/>
      <c r="H14" s="27"/>
      <c r="I14" s="28"/>
    </row>
    <row r="15" spans="1:9" ht="157.5" customHeight="1" x14ac:dyDescent="0.35">
      <c r="A15" s="21">
        <v>2</v>
      </c>
      <c r="B15" s="22" t="s">
        <v>34</v>
      </c>
      <c r="C15" s="22" t="s">
        <v>18</v>
      </c>
      <c r="D15" s="20" t="s">
        <v>72</v>
      </c>
      <c r="E15" s="24">
        <v>3</v>
      </c>
      <c r="F15" s="25">
        <f t="shared" si="0"/>
        <v>5.3571428571428568</v>
      </c>
      <c r="G15" s="26"/>
      <c r="H15" s="27"/>
      <c r="I15" s="28"/>
    </row>
    <row r="16" spans="1:9" ht="90" x14ac:dyDescent="0.35">
      <c r="A16" s="21">
        <v>3</v>
      </c>
      <c r="B16" s="22" t="s">
        <v>41</v>
      </c>
      <c r="C16" s="22" t="s">
        <v>19</v>
      </c>
      <c r="D16" s="23" t="s">
        <v>52</v>
      </c>
      <c r="E16" s="24">
        <v>3</v>
      </c>
      <c r="F16" s="25">
        <f t="shared" si="0"/>
        <v>5.3571428571428568</v>
      </c>
      <c r="G16" s="26"/>
      <c r="H16" s="27"/>
      <c r="I16" s="28"/>
    </row>
    <row r="17" spans="1:10" ht="153" customHeight="1" x14ac:dyDescent="0.35">
      <c r="A17" s="29">
        <v>4</v>
      </c>
      <c r="B17" s="30" t="s">
        <v>91</v>
      </c>
      <c r="C17" s="30" t="s">
        <v>65</v>
      </c>
      <c r="D17" s="31" t="s">
        <v>67</v>
      </c>
      <c r="E17" s="32">
        <v>5</v>
      </c>
      <c r="F17" s="25">
        <f t="shared" si="0"/>
        <v>8.9285714285714288</v>
      </c>
      <c r="G17" s="26"/>
      <c r="H17" s="27"/>
      <c r="I17" s="28"/>
    </row>
    <row r="18" spans="1:10" ht="156" customHeight="1" x14ac:dyDescent="0.35">
      <c r="A18" s="29">
        <v>5</v>
      </c>
      <c r="B18" s="33" t="s">
        <v>86</v>
      </c>
      <c r="C18" s="33" t="s">
        <v>88</v>
      </c>
      <c r="D18" s="39" t="s">
        <v>92</v>
      </c>
      <c r="E18" s="34">
        <v>5</v>
      </c>
      <c r="F18" s="35">
        <f t="shared" si="0"/>
        <v>8.9285714285714288</v>
      </c>
      <c r="G18" s="36"/>
      <c r="H18" s="37"/>
      <c r="I18" s="38"/>
    </row>
    <row r="19" spans="1:10" ht="123" customHeight="1" x14ac:dyDescent="0.35">
      <c r="A19" s="29">
        <v>6</v>
      </c>
      <c r="B19" s="108" t="s">
        <v>90</v>
      </c>
      <c r="C19" s="40" t="s">
        <v>85</v>
      </c>
      <c r="D19" s="40" t="s">
        <v>84</v>
      </c>
      <c r="E19" s="40">
        <v>5</v>
      </c>
      <c r="F19" s="35">
        <f t="shared" si="0"/>
        <v>8.9285714285714288</v>
      </c>
      <c r="G19" s="36"/>
      <c r="H19" s="37"/>
      <c r="I19" s="38"/>
    </row>
    <row r="20" spans="1:10" ht="108.75" customHeight="1" x14ac:dyDescent="0.35">
      <c r="A20" s="29">
        <v>7</v>
      </c>
      <c r="B20" s="109"/>
      <c r="C20" s="40" t="s">
        <v>83</v>
      </c>
      <c r="D20" s="40" t="s">
        <v>82</v>
      </c>
      <c r="E20" s="40">
        <v>5</v>
      </c>
      <c r="F20" s="35">
        <f t="shared" si="0"/>
        <v>8.9285714285714288</v>
      </c>
      <c r="G20" s="36"/>
      <c r="H20" s="37"/>
      <c r="I20" s="38"/>
    </row>
    <row r="21" spans="1:10" ht="87.75" customHeight="1" x14ac:dyDescent="0.35">
      <c r="A21" s="29">
        <v>8</v>
      </c>
      <c r="B21" s="128" t="s">
        <v>31</v>
      </c>
      <c r="C21" s="128" t="s">
        <v>20</v>
      </c>
      <c r="D21" s="41" t="s">
        <v>53</v>
      </c>
      <c r="E21" s="34">
        <v>3</v>
      </c>
      <c r="F21" s="35">
        <f t="shared" si="0"/>
        <v>5.3571428571428568</v>
      </c>
      <c r="G21" s="37"/>
      <c r="H21" s="37"/>
      <c r="I21" s="38"/>
    </row>
    <row r="22" spans="1:10" ht="87.75" customHeight="1" x14ac:dyDescent="0.35">
      <c r="A22" s="29">
        <v>9</v>
      </c>
      <c r="B22" s="128"/>
      <c r="C22" s="128"/>
      <c r="D22" s="37" t="s">
        <v>80</v>
      </c>
      <c r="E22" s="34">
        <v>2</v>
      </c>
      <c r="F22" s="35">
        <f t="shared" si="0"/>
        <v>3.5714285714285712</v>
      </c>
      <c r="G22" s="42"/>
      <c r="H22" s="42"/>
      <c r="I22" s="43"/>
    </row>
    <row r="23" spans="1:10" ht="113.25" customHeight="1" x14ac:dyDescent="0.35">
      <c r="A23" s="44">
        <v>10</v>
      </c>
      <c r="B23" s="45" t="s">
        <v>21</v>
      </c>
      <c r="C23" s="45" t="s">
        <v>22</v>
      </c>
      <c r="D23" s="45" t="s">
        <v>54</v>
      </c>
      <c r="E23" s="34">
        <v>5</v>
      </c>
      <c r="F23" s="35">
        <f t="shared" si="0"/>
        <v>8.9285714285714288</v>
      </c>
      <c r="G23" s="45"/>
      <c r="H23" s="37"/>
      <c r="I23" s="38"/>
    </row>
    <row r="24" spans="1:10" ht="72" x14ac:dyDescent="0.35">
      <c r="A24" s="29">
        <v>11</v>
      </c>
      <c r="B24" s="85" t="s">
        <v>81</v>
      </c>
      <c r="C24" s="23" t="s">
        <v>43</v>
      </c>
      <c r="D24" s="23" t="s">
        <v>55</v>
      </c>
      <c r="E24" s="46">
        <v>5</v>
      </c>
      <c r="F24" s="35">
        <f t="shared" si="0"/>
        <v>8.9285714285714288</v>
      </c>
      <c r="G24" s="37"/>
      <c r="H24" s="37"/>
      <c r="I24" s="38"/>
    </row>
    <row r="25" spans="1:10" ht="141" customHeight="1" x14ac:dyDescent="0.35">
      <c r="A25" s="29">
        <v>12</v>
      </c>
      <c r="B25" s="85"/>
      <c r="C25" s="23" t="s">
        <v>42</v>
      </c>
      <c r="D25" s="23" t="s">
        <v>73</v>
      </c>
      <c r="E25" s="34">
        <v>5</v>
      </c>
      <c r="F25" s="35">
        <f t="shared" si="0"/>
        <v>8.9285714285714288</v>
      </c>
      <c r="G25" s="37"/>
      <c r="H25" s="37"/>
      <c r="I25" s="38"/>
    </row>
    <row r="26" spans="1:10" ht="36" x14ac:dyDescent="0.35">
      <c r="A26" s="29">
        <v>13</v>
      </c>
      <c r="B26" s="75" t="s">
        <v>56</v>
      </c>
      <c r="C26" s="23" t="s">
        <v>30</v>
      </c>
      <c r="D26" s="23" t="s">
        <v>60</v>
      </c>
      <c r="E26" s="34">
        <v>5</v>
      </c>
      <c r="F26" s="35">
        <f t="shared" si="0"/>
        <v>8.9285714285714288</v>
      </c>
      <c r="G26" s="37"/>
      <c r="H26" s="37"/>
      <c r="I26" s="38"/>
    </row>
    <row r="27" spans="1:10" ht="36.6" customHeight="1" x14ac:dyDescent="0.35">
      <c r="A27" s="92" t="s">
        <v>23</v>
      </c>
      <c r="B27" s="93"/>
      <c r="C27" s="93"/>
      <c r="D27" s="93"/>
      <c r="E27" s="46">
        <f>SUM(E14:E26)</f>
        <v>56</v>
      </c>
      <c r="F27" s="47"/>
      <c r="G27" s="48"/>
      <c r="H27" s="48"/>
      <c r="I27" s="49"/>
      <c r="J27" s="1"/>
    </row>
    <row r="28" spans="1:10" ht="29.4" customHeight="1" x14ac:dyDescent="0.35">
      <c r="A28" s="92" t="s">
        <v>24</v>
      </c>
      <c r="B28" s="93"/>
      <c r="C28" s="93"/>
      <c r="D28" s="93"/>
      <c r="E28" s="37"/>
      <c r="F28" s="46">
        <f>SUM(F14:F27)</f>
        <v>100.00000000000001</v>
      </c>
      <c r="G28" s="42"/>
      <c r="H28" s="46"/>
      <c r="I28" s="50"/>
      <c r="J28" s="1"/>
    </row>
    <row r="29" spans="1:10" ht="40.950000000000003" customHeight="1" thickBot="1" x14ac:dyDescent="0.4">
      <c r="A29" s="99" t="s">
        <v>25</v>
      </c>
      <c r="B29" s="100"/>
      <c r="C29" s="100"/>
      <c r="D29" s="100"/>
      <c r="E29" s="100"/>
      <c r="F29" s="100"/>
      <c r="G29" s="51"/>
      <c r="H29" s="51"/>
      <c r="I29" s="52"/>
      <c r="J29" s="1"/>
    </row>
    <row r="30" spans="1:10" ht="34.950000000000003" customHeight="1" thickBot="1" x14ac:dyDescent="0.4">
      <c r="A30" s="101" t="s">
        <v>26</v>
      </c>
      <c r="B30" s="102"/>
      <c r="C30" s="102"/>
      <c r="D30" s="102"/>
      <c r="E30" s="102"/>
      <c r="F30" s="102"/>
      <c r="G30" s="53"/>
      <c r="H30" s="53"/>
      <c r="I30" s="54"/>
      <c r="J30" s="2"/>
    </row>
    <row r="31" spans="1:10" ht="56.25" customHeight="1" thickBot="1" x14ac:dyDescent="0.4">
      <c r="A31" s="103" t="s">
        <v>75</v>
      </c>
      <c r="B31" s="104"/>
      <c r="C31" s="104"/>
      <c r="D31" s="104"/>
      <c r="E31" s="104"/>
      <c r="F31" s="104"/>
      <c r="G31" s="104"/>
      <c r="H31" s="104"/>
      <c r="I31" s="105"/>
    </row>
    <row r="32" spans="1:10" ht="69.75" customHeight="1" thickBot="1" x14ac:dyDescent="0.4">
      <c r="A32" s="55" t="s">
        <v>12</v>
      </c>
      <c r="B32" s="56" t="s">
        <v>13</v>
      </c>
      <c r="C32" s="57" t="s">
        <v>14</v>
      </c>
      <c r="D32" s="58" t="s">
        <v>74</v>
      </c>
      <c r="E32" s="59" t="s">
        <v>15</v>
      </c>
      <c r="F32" s="58" t="s">
        <v>16</v>
      </c>
      <c r="G32" s="58" t="s">
        <v>76</v>
      </c>
      <c r="H32" s="15" t="s">
        <v>44</v>
      </c>
      <c r="I32" s="15" t="s">
        <v>45</v>
      </c>
    </row>
    <row r="33" spans="1:9" ht="90" x14ac:dyDescent="0.35">
      <c r="A33" s="60">
        <v>1</v>
      </c>
      <c r="B33" s="61" t="s">
        <v>35</v>
      </c>
      <c r="C33" s="61" t="s">
        <v>18</v>
      </c>
      <c r="D33" s="62" t="s">
        <v>66</v>
      </c>
      <c r="E33" s="61">
        <v>3</v>
      </c>
      <c r="F33" s="63">
        <f>+E33/E$38*2</f>
        <v>0.2857142857142857</v>
      </c>
      <c r="G33" s="64"/>
      <c r="H33" s="64"/>
      <c r="I33" s="65"/>
    </row>
    <row r="34" spans="1:9" ht="90" x14ac:dyDescent="0.35">
      <c r="A34" s="66">
        <v>2</v>
      </c>
      <c r="B34" s="67" t="s">
        <v>36</v>
      </c>
      <c r="C34" s="67" t="s">
        <v>19</v>
      </c>
      <c r="D34" s="39" t="s">
        <v>52</v>
      </c>
      <c r="E34" s="67">
        <v>3</v>
      </c>
      <c r="F34" s="68">
        <f>+E34/E$38*2</f>
        <v>0.2857142857142857</v>
      </c>
      <c r="G34" s="69"/>
      <c r="H34" s="69"/>
      <c r="I34" s="70"/>
    </row>
    <row r="35" spans="1:9" ht="128.25" customHeight="1" x14ac:dyDescent="0.35">
      <c r="A35" s="71">
        <v>3</v>
      </c>
      <c r="B35" s="108" t="s">
        <v>89</v>
      </c>
      <c r="C35" s="40" t="s">
        <v>85</v>
      </c>
      <c r="D35" s="40" t="s">
        <v>84</v>
      </c>
      <c r="E35" s="40">
        <v>5</v>
      </c>
      <c r="F35" s="68">
        <f t="shared" ref="F35:F37" si="1">+E35/E$38*2</f>
        <v>0.47619047619047616</v>
      </c>
      <c r="G35" s="69"/>
      <c r="H35" s="69"/>
      <c r="I35" s="70"/>
    </row>
    <row r="36" spans="1:9" ht="86.25" customHeight="1" x14ac:dyDescent="0.35">
      <c r="A36" s="71">
        <v>4</v>
      </c>
      <c r="B36" s="109"/>
      <c r="C36" s="40" t="s">
        <v>83</v>
      </c>
      <c r="D36" s="40" t="s">
        <v>82</v>
      </c>
      <c r="E36" s="40">
        <v>5</v>
      </c>
      <c r="F36" s="68">
        <f t="shared" si="1"/>
        <v>0.47619047619047616</v>
      </c>
      <c r="G36" s="69"/>
      <c r="H36" s="69"/>
      <c r="I36" s="70"/>
    </row>
    <row r="37" spans="1:9" ht="86.25" customHeight="1" x14ac:dyDescent="0.35">
      <c r="A37" s="71">
        <v>5</v>
      </c>
      <c r="B37" s="33" t="s">
        <v>86</v>
      </c>
      <c r="C37" s="33" t="s">
        <v>88</v>
      </c>
      <c r="D37" s="39" t="s">
        <v>87</v>
      </c>
      <c r="E37" s="34">
        <v>5</v>
      </c>
      <c r="F37" s="68">
        <f t="shared" si="1"/>
        <v>0.47619047619047616</v>
      </c>
      <c r="G37" s="69"/>
      <c r="H37" s="69"/>
      <c r="I37" s="70"/>
    </row>
    <row r="38" spans="1:9" ht="49.5" customHeight="1" x14ac:dyDescent="0.35">
      <c r="A38" s="106" t="s">
        <v>37</v>
      </c>
      <c r="B38" s="107"/>
      <c r="C38" s="107"/>
      <c r="D38" s="107"/>
      <c r="E38" s="72">
        <f>SUM(E33:E37)</f>
        <v>21</v>
      </c>
      <c r="F38" s="72"/>
      <c r="G38" s="72"/>
      <c r="H38" s="72"/>
      <c r="I38" s="73"/>
    </row>
    <row r="39" spans="1:9" ht="46.2" customHeight="1" thickBot="1" x14ac:dyDescent="0.4">
      <c r="A39" s="97" t="s">
        <v>38</v>
      </c>
      <c r="B39" s="98"/>
      <c r="C39" s="98"/>
      <c r="D39" s="98"/>
      <c r="E39" s="98"/>
      <c r="F39" s="74">
        <f>SUM(F33:F38)</f>
        <v>2</v>
      </c>
      <c r="G39" s="94"/>
      <c r="H39" s="95"/>
      <c r="I39" s="96"/>
    </row>
    <row r="40" spans="1:9" ht="52.5" customHeight="1" thickBot="1" x14ac:dyDescent="0.4">
      <c r="A40" s="82" t="s">
        <v>48</v>
      </c>
      <c r="B40" s="83"/>
      <c r="C40" s="82"/>
      <c r="D40" s="84"/>
      <c r="E40" s="83"/>
      <c r="F40" s="82" t="s">
        <v>49</v>
      </c>
      <c r="G40" s="84"/>
      <c r="H40" s="84"/>
      <c r="I40" s="83"/>
    </row>
    <row r="41" spans="1:9" ht="75" customHeight="1" x14ac:dyDescent="0.35">
      <c r="A41" s="89" t="s">
        <v>27</v>
      </c>
      <c r="B41" s="90"/>
      <c r="C41" s="90"/>
      <c r="D41" s="90"/>
      <c r="E41" s="90"/>
      <c r="F41" s="90"/>
      <c r="G41" s="90"/>
      <c r="H41" s="90"/>
      <c r="I41" s="91"/>
    </row>
    <row r="42" spans="1:9" ht="56.4" customHeight="1" x14ac:dyDescent="0.35">
      <c r="A42" s="76" t="s">
        <v>39</v>
      </c>
      <c r="B42" s="77"/>
      <c r="C42" s="77"/>
      <c r="D42" s="77"/>
      <c r="E42" s="77"/>
      <c r="F42" s="77"/>
      <c r="G42" s="77"/>
      <c r="H42" s="77"/>
      <c r="I42" s="78"/>
    </row>
    <row r="43" spans="1:9" ht="70.95" customHeight="1" x14ac:dyDescent="0.35">
      <c r="A43" s="76" t="s">
        <v>50</v>
      </c>
      <c r="B43" s="77"/>
      <c r="C43" s="77"/>
      <c r="D43" s="77"/>
      <c r="E43" s="77"/>
      <c r="F43" s="77"/>
      <c r="G43" s="77"/>
      <c r="H43" s="77"/>
      <c r="I43" s="78"/>
    </row>
    <row r="44" spans="1:9" ht="54" customHeight="1" x14ac:dyDescent="0.35">
      <c r="A44" s="76" t="s">
        <v>40</v>
      </c>
      <c r="B44" s="77"/>
      <c r="C44" s="77"/>
      <c r="D44" s="77"/>
      <c r="E44" s="77"/>
      <c r="F44" s="77"/>
      <c r="G44" s="77"/>
      <c r="H44" s="77"/>
      <c r="I44" s="78"/>
    </row>
    <row r="45" spans="1:9" ht="70.95" customHeight="1" x14ac:dyDescent="0.35">
      <c r="A45" s="76" t="s">
        <v>61</v>
      </c>
      <c r="B45" s="77"/>
      <c r="C45" s="77"/>
      <c r="D45" s="77"/>
      <c r="E45" s="77"/>
      <c r="F45" s="77"/>
      <c r="G45" s="77"/>
      <c r="H45" s="77"/>
      <c r="I45" s="78"/>
    </row>
    <row r="46" spans="1:9" ht="214.2" customHeight="1" x14ac:dyDescent="0.35">
      <c r="A46" s="76" t="s">
        <v>62</v>
      </c>
      <c r="B46" s="77"/>
      <c r="C46" s="77"/>
      <c r="D46" s="77"/>
      <c r="E46" s="77"/>
      <c r="F46" s="77"/>
      <c r="G46" s="77"/>
      <c r="H46" s="77"/>
      <c r="I46" s="78"/>
    </row>
    <row r="47" spans="1:9" ht="33.6" customHeight="1" x14ac:dyDescent="0.35">
      <c r="A47" s="76" t="s">
        <v>63</v>
      </c>
      <c r="B47" s="77"/>
      <c r="C47" s="77"/>
      <c r="D47" s="77"/>
      <c r="E47" s="77"/>
      <c r="F47" s="77"/>
      <c r="G47" s="77"/>
      <c r="H47" s="77"/>
      <c r="I47" s="78"/>
    </row>
    <row r="48" spans="1:9" ht="65.25" customHeight="1" thickBot="1" x14ac:dyDescent="0.4">
      <c r="A48" s="79" t="s">
        <v>64</v>
      </c>
      <c r="B48" s="80"/>
      <c r="C48" s="80"/>
      <c r="D48" s="80"/>
      <c r="E48" s="80"/>
      <c r="F48" s="80"/>
      <c r="G48" s="80"/>
      <c r="H48" s="80"/>
      <c r="I48" s="81"/>
    </row>
  </sheetData>
  <mergeCells count="42">
    <mergeCell ref="A9:B9"/>
    <mergeCell ref="A10:I10"/>
    <mergeCell ref="A12:I12"/>
    <mergeCell ref="B21:B22"/>
    <mergeCell ref="A4:B4"/>
    <mergeCell ref="C4:E4"/>
    <mergeCell ref="A5:B5"/>
    <mergeCell ref="C5:I5"/>
    <mergeCell ref="D8:E8"/>
    <mergeCell ref="C21:C22"/>
    <mergeCell ref="A6:B6"/>
    <mergeCell ref="A7:B7"/>
    <mergeCell ref="A8:B8"/>
    <mergeCell ref="A1:I1"/>
    <mergeCell ref="C2:E2"/>
    <mergeCell ref="F2:G2"/>
    <mergeCell ref="H2:I2"/>
    <mergeCell ref="A3:B3"/>
    <mergeCell ref="D3:E3"/>
    <mergeCell ref="B24:B25"/>
    <mergeCell ref="E13:I13"/>
    <mergeCell ref="A41:I41"/>
    <mergeCell ref="A28:D28"/>
    <mergeCell ref="G39:I39"/>
    <mergeCell ref="A39:E39"/>
    <mergeCell ref="A29:F29"/>
    <mergeCell ref="A30:F30"/>
    <mergeCell ref="A31:I31"/>
    <mergeCell ref="A38:D38"/>
    <mergeCell ref="A27:D27"/>
    <mergeCell ref="B19:B20"/>
    <mergeCell ref="B35:B36"/>
    <mergeCell ref="A42:I42"/>
    <mergeCell ref="A43:I43"/>
    <mergeCell ref="A40:B40"/>
    <mergeCell ref="C40:E40"/>
    <mergeCell ref="F40:I40"/>
    <mergeCell ref="A44:I44"/>
    <mergeCell ref="A45:I45"/>
    <mergeCell ref="A46:I46"/>
    <mergeCell ref="A47:I47"/>
    <mergeCell ref="A48:I48"/>
  </mergeCells>
  <printOptions horizontalCentered="1"/>
  <pageMargins left="0.23622047244094491" right="0.23622047244094491" top="0.39370078740157483" bottom="0.39370078740157483" header="0.31496062992125984" footer="0.15748031496062992"/>
  <pageSetup paperSize="9" scale="39" fitToHeight="0" orientation="landscape" r:id="rId1"/>
  <headerFooter>
    <oddFooter>&amp;C&amp;20Pagina &amp;P di &amp;N</oddFooter>
  </headerFooter>
  <rowBreaks count="2" manualBreakCount="2">
    <brk id="30" max="16383" man="1"/>
    <brk id="4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Pedota</vt:lpstr>
      <vt:lpstr>Pedota!Titoli_stampa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2021-05-27T10:08:40Z</cp:lastPrinted>
  <dcterms:created xsi:type="dcterms:W3CDTF">2016-04-01T08:26:29Z</dcterms:created>
  <dcterms:modified xsi:type="dcterms:W3CDTF">2022-06-16T13:18:10Z</dcterms:modified>
</cp:coreProperties>
</file>