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AMMINISTRATIVO/"/>
    </mc:Choice>
  </mc:AlternateContent>
  <xr:revisionPtr revIDLastSave="130" documentId="13_ncr:1_{1058C4FD-EF08-47A5-8AA8-B0C455B8F2C8}" xr6:coauthVersionLast="47" xr6:coauthVersionMax="47" xr10:uidLastSave="{7D240FB7-3941-4FAE-8310-968C2353DC51}"/>
  <bookViews>
    <workbookView xWindow="-120" yWindow="-120" windowWidth="29040" windowHeight="15840" xr2:uid="{00000000-000D-0000-FFFF-FFFF00000000}"/>
  </bookViews>
  <sheets>
    <sheet name="PEDOTA" sheetId="1" r:id="rId1"/>
  </sheets>
  <definedNames>
    <definedName name="_xlnm.Print_Area" localSheetId="0">PEDOTA!$A$1:$I$41</definedName>
    <definedName name="_xlnm.Print_Titles" localSheetId="0">PEDOTA!$1:$12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1" l="1"/>
  <c r="F28" i="1" s="1"/>
  <c r="F32" i="1" s="1"/>
  <c r="E23" i="1"/>
  <c r="F15" i="1" s="1"/>
  <c r="F18" i="1" l="1"/>
  <c r="F22" i="1"/>
  <c r="F21" i="1"/>
  <c r="F17" i="1"/>
  <c r="F19" i="1"/>
  <c r="F20" i="1"/>
  <c r="F16" i="1"/>
  <c r="F14" i="1" l="1"/>
  <c r="F24" i="1" s="1"/>
</calcChain>
</file>

<file path=xl/sharedStrings.xml><?xml version="1.0" encoding="utf-8"?>
<sst xmlns="http://schemas.openxmlformats.org/spreadsheetml/2006/main" count="97" uniqueCount="78">
  <si>
    <t>VALUTAZIONE DELLA PERFORMANCE DELLA DIRIGENZA AZIENDALE :  AREA AMMINISTRATIVA -  PROFESSIONALE -TECNICA</t>
  </si>
  <si>
    <t>Periodo valutato</t>
  </si>
  <si>
    <t xml:space="preserve">COGNOME E NOME </t>
  </si>
  <si>
    <t>PROFILO PROFESSIONALE</t>
  </si>
  <si>
    <t>DIRIGENTE AMMINISTRATIVO</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</si>
  <si>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</si>
  <si>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</si>
  <si>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</si>
  <si>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</si>
  <si>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</si>
  <si>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</si>
  <si>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</si>
  <si>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</si>
  <si>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</si>
  <si>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</si>
  <si>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</si>
  <si>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</si>
  <si>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</si>
  <si>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</si>
  <si>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</si>
  <si>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Razionalizzazione Economico-Finanziaria:fatturazione elettronica</t>
  </si>
  <si>
    <t>Razionalizzazione Economico-Finanziaria: Certificazione debiti/crediti</t>
  </si>
  <si>
    <t>Gestione del portale Governo/MEF per la certificazione dei debiti/crediti in applicazione del DLgs 35/2013 conv. L.64/2013</t>
  </si>
  <si>
    <t xml:space="preserve">TOTALE PESO DELL 'INDICATORE </t>
  </si>
  <si>
    <t xml:space="preserve">TOTALE PESO PONDERATO DELL 'INDICATORE </t>
  </si>
  <si>
    <t>NOTE DELLA DIREZIONE STRATEGICA IN FASE DI NEGOZIAZIONE:</t>
  </si>
  <si>
    <t>PRE-REQUISITO DI VALUTAZIONE</t>
  </si>
  <si>
    <t xml:space="preserve"> assenza di negatività contestate in ordine a mancato/ritardato rispetto del debito informativo o incompletezza/incongruenza dei dati trasmessi; relazione annuale sulle attività svolte </t>
  </si>
  <si>
    <t>tempestività nei pagamenti del SSR</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</si>
  <si>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</si>
  <si>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</si>
  <si>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</si>
  <si>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</si>
  <si>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</si>
  <si>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</si>
  <si>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</si>
  <si>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</si>
  <si>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</si>
  <si>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</si>
  <si>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</si>
  <si>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REVISIONE E CERTIFICAZIONE CONTABILE</t>
  </si>
  <si>
    <t>Valutazione di I° Istanza</t>
  </si>
  <si>
    <t>Punteggio di I° Istanza</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</si>
  <si>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</si>
  <si>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PEDOTA ANTONIO</t>
  </si>
  <si>
    <t>IL DIRETTORE/ DIRIG.RESP. DEL CDR</t>
  </si>
  <si>
    <t xml:space="preserve">DIRETTORE AMMINISTRATIVO </t>
  </si>
  <si>
    <t xml:space="preserve">Attuazione degli adempimenti sulla trasparenza previsti nel PTPCT,  anche in riferimento alla pubblicazione dei dati da pubblicare nella sezione  "Amministrazione Trasparente" del sito web aziendale. </t>
  </si>
  <si>
    <t xml:space="preserve">n. proposte di atti deliberati elaborati nei termini di legge -n. modelli CE SP elaborati e trasmessi - assenza di rilievi </t>
  </si>
  <si>
    <t>Obiettivi della gestione economico-finanziaria : Bilancio preventivo anno 2022 e di esercizio anno 2021 - mod CE SP.</t>
  </si>
  <si>
    <t>1. Predisposizione, nei termini di legge, del bilancio preventivo anno corrente  e di esercizio anno precedente nei termini previsti dalla legge  (ex art. 14 -25 della L. R. n. 34/1995 e s. m. e i. ), compatibilmente con le tempistiche procedurali delle altre UU.OO. Aziendali nella trasmissione dei dati indispensabili alla redazione del Bilancio. 2. Predisporre e trasmettere al NSIS e alla Regione Basilicata,nel rispetto delle modalità e scadenze previste, ed in conformità a quanto disposto nella DDG n. 108/2016 i flussi informativi economico-patrimoniali CE - SP previsti dall'Intesa 23.3.2005 e s.m. ei. e dal DM 13.11.2007 e comunque dalle disposizioni di attuazione del Patto di stabilità in materia sanitaria, salvo proroghe. 3. Predisporre e trasmettere tempestivamente eventuali chiarimenti,integrazioni e rettifiche richieste.</t>
  </si>
  <si>
    <t xml:space="preserve">assenza di criticità e rilievi </t>
  </si>
  <si>
    <t>n. certificazioni rilasciate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</si>
  <si>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</si>
  <si>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</si>
  <si>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</si>
  <si>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*Razionalizzazione Economico-Finanziaria:fatturazione elettronica</t>
  </si>
  <si>
    <t>numero scheda</t>
  </si>
  <si>
    <t>COVID-19: Attuare gli indirizzi strategici  emanati per l'emergenza COVID_19</t>
  </si>
  <si>
    <t>si/no</t>
  </si>
  <si>
    <t>Garantire la tenuta della contabilità separata dei ricavi e dei costi relativi all'emergenza COVID</t>
  </si>
  <si>
    <t>SCHEDA DI BUDGET 2022</t>
  </si>
  <si>
    <t>Risultato conseguito</t>
  </si>
  <si>
    <t>Risultato atteso</t>
  </si>
  <si>
    <t>UOC ECONOMICO FINANZIARIA ASP</t>
  </si>
  <si>
    <t xml:space="preserve">DIRETTORE UOC FF - </t>
  </si>
  <si>
    <t xml:space="preserve">  DISTRIBUZIONE DEL PERCORSO VALUTATIVO  </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</si>
  <si>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 4. Trasmissione del CE Covid al CdG in tempo utile per consentire la predisposizione della relazione al CE COVID (se ricorre). 5. Trasmissione della Nota Integrativa e e del CE Consuntivo annuale in formato aperto al CDG in tempo utile per consentire la predisposizione della relazione sulla Gestione e del modello LA.</t>
  </si>
  <si>
    <r>
      <t xml:space="preserve">Tempi di emissione del mandato di pagamento/nota di credito:  </t>
    </r>
    <r>
      <rPr>
        <b/>
        <u/>
        <sz val="14"/>
        <rFont val="Calibri"/>
        <family val="2"/>
        <scheme val="minor"/>
      </rPr>
      <t>&lt;</t>
    </r>
    <r>
      <rPr>
        <b/>
        <sz val="14"/>
        <rFont val="Calibri"/>
        <family val="2"/>
        <scheme val="minor"/>
      </rPr>
      <t>10 gg dal ricevimento del provvedimento di liquidazione. Il calcolo dell'indice di tempestività è medio. Qualora il tempo medio è raddoppiato l'obiettivo è raggiunto al 75% ed in proporzione. L'obiettivo è comunque raggiunto se l'indicatore di tempistività dei pagamenti, annuale, è zero.</t>
    </r>
  </si>
  <si>
    <t>Collaborare con l'UOC Gestione delle risorse umane all'allineamento delle voci paga ai conti di contabilità e delle scritture contabili con i costi del personale dipendente  così come risulta dalla procedura informatica delle pagine "SIGRU"</t>
  </si>
  <si>
    <t>Emissione del mandato di pagamento/nota di credito:mediamente  &lt;15 gg dal ricevimento del provvedimento di liquidazione. Il calcolo dell'indice di tempestività è medio. Qualora il tempo medio è raddoppiato l'obiettivo è raggiunto al 75% ed in proporzione. L'obiettivo è comunque raggiunto se l'indicatore di tempistività dei pagamenti, annuale, è zero.</t>
  </si>
  <si>
    <t>DIRETTORE AMMINISTRATIVO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</si>
  <si>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</si>
  <si>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r>
      <rPr>
        <b/>
        <sz val="16"/>
        <rFont val="Calibri"/>
        <family val="2"/>
        <scheme val="minor"/>
      </rPr>
      <t>OBIETTIVI A VALENZA STRATEGICA DEL CENTRO DI RESPONSABILITA' (CDR)</t>
    </r>
    <r>
      <rPr>
        <b/>
        <sz val="14"/>
        <rFont val="Calibri"/>
        <family val="2"/>
        <scheme val="minor"/>
      </rPr>
      <t xml:space="preserve"> (indicatore B art. 17 della parte quarta del regolamento per la valutazione della dirigenza approvato con  DDG n. 53/2018)</t>
    </r>
  </si>
  <si>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</si>
  <si>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01.01.2022 - 31.12.2022</t>
  </si>
  <si>
    <t>Razionalizzazione Economico-Finanziaria: fatturazione elettronica</t>
  </si>
  <si>
    <t>1. Relazione annuale di attività al Controllo di Gestione entro il  20 gennaio dell'anno successivo per la valutazione della performance; 2. Trasmissione flussi informativi nei termini previsti dalla  DGR n.272/2022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</si>
</sst>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4"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theme="1"/>
      <name val="Calibri"/>
      <family val="2"/>
      <scheme val="minor"/>
    </font>
    <font>
      <b/>
      <sz val="14"/>
      <color indexed="8"/>
      <name val="Calibri"/>
      <family val="2"/>
      <scheme val="minor"/>
    </font>
    <font>
      <b/>
      <sz val="14"/>
      <name val="Calibri"/>
      <family val="2"/>
      <scheme val="minor"/>
    </font>
    <font>
      <b/>
      <sz val="14"/>
      <name val="Calibri"/>
      <family val="2"/>
    </font>
    <font>
      <b/>
      <u/>
      <sz val="14"/>
      <name val="Calibri"/>
      <family val="2"/>
      <scheme val="minor"/>
    </font>
    <font>
      <b/>
      <sz val="16"/>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3" tint="0.79998168889431442"/>
        <bgColor indexed="64"/>
      </patternFill>
    </fill>
  </fills>
  <borders count="4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s>
  <cellStyleXfs count="29">
    <xf numFmtId="0" fontId="0" fillId="0" borderId="0"/>
    <xf numFmtId="0" fontId="2" fillId="0" borderId="0"/>
    <xf numFmtId="0" fontId="3"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69" fontId="7" fillId="0" borderId="0" applyBorder="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24">
    <xf numFmtId="0" fontId="0" fillId="0" borderId="0" xfId="0"/>
    <xf numFmtId="0" fontId="8" fillId="0" borderId="0" xfId="0" applyFont="1"/>
    <xf numFmtId="0" fontId="9" fillId="4" borderId="4" xfId="1" applyFont="1" applyFill="1" applyBorder="1" applyAlignment="1">
      <alignment horizontal="center" vertical="center" wrapText="1"/>
    </xf>
    <xf numFmtId="0" fontId="9" fillId="4" borderId="2" xfId="1" applyFont="1" applyFill="1" applyBorder="1" applyAlignment="1">
      <alignment horizontal="left" vertical="center" wrapText="1"/>
    </xf>
    <xf numFmtId="0" fontId="9" fillId="4" borderId="3" xfId="1" applyFont="1" applyFill="1" applyBorder="1" applyAlignment="1">
      <alignment horizontal="left" vertical="center" wrapText="1"/>
    </xf>
    <xf numFmtId="0" fontId="9" fillId="4" borderId="0"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10" fillId="4" borderId="0" xfId="1" applyFont="1" applyFill="1" applyBorder="1" applyAlignment="1">
      <alignment vertical="center"/>
    </xf>
    <xf numFmtId="0" fontId="10" fillId="4" borderId="0" xfId="1" applyFont="1" applyFill="1" applyBorder="1" applyAlignment="1">
      <alignment horizontal="center" vertical="center"/>
    </xf>
    <xf numFmtId="0" fontId="10" fillId="4" borderId="0" xfId="1" applyFont="1" applyFill="1" applyBorder="1" applyAlignment="1">
      <alignment horizontal="left" vertical="center"/>
    </xf>
    <xf numFmtId="0" fontId="10" fillId="4" borderId="17" xfId="1" applyFont="1" applyFill="1" applyBorder="1" applyAlignment="1">
      <alignment horizontal="left" vertical="center"/>
    </xf>
    <xf numFmtId="0" fontId="10" fillId="4" borderId="17" xfId="1" applyFont="1" applyFill="1" applyBorder="1" applyAlignment="1">
      <alignment horizontal="center" vertical="center"/>
    </xf>
    <xf numFmtId="0" fontId="9" fillId="4" borderId="17" xfId="1" applyFont="1" applyFill="1" applyBorder="1" applyAlignment="1">
      <alignment horizontal="left" vertical="center" wrapText="1"/>
    </xf>
    <xf numFmtId="0" fontId="9" fillId="4" borderId="18" xfId="1" applyFont="1" applyFill="1" applyBorder="1" applyAlignment="1">
      <alignment horizontal="left" vertical="center" wrapText="1"/>
    </xf>
    <xf numFmtId="0" fontId="10" fillId="4" borderId="12"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9" fillId="5" borderId="4" xfId="2" applyNumberFormat="1" applyFont="1" applyFill="1" applyBorder="1" applyAlignment="1">
      <alignment horizontal="center" vertical="center" wrapText="1"/>
    </xf>
    <xf numFmtId="166" fontId="9" fillId="5" borderId="4" xfId="2" applyNumberFormat="1" applyFont="1" applyFill="1" applyBorder="1" applyAlignment="1">
      <alignment horizontal="center" vertical="center" wrapText="1"/>
    </xf>
    <xf numFmtId="0" fontId="10" fillId="2" borderId="21" xfId="0" applyFont="1" applyFill="1" applyBorder="1" applyAlignment="1">
      <alignment horizontal="center" vertical="center" textRotation="90" wrapText="1"/>
    </xf>
    <xf numFmtId="0" fontId="10" fillId="3" borderId="22" xfId="0" applyFont="1" applyFill="1" applyBorder="1" applyAlignment="1">
      <alignment horizontal="center" vertical="center" wrapText="1"/>
    </xf>
    <xf numFmtId="0" fontId="10" fillId="3" borderId="22" xfId="1"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0" borderId="14" xfId="3" applyFont="1" applyBorder="1" applyAlignment="1">
      <alignment horizontal="center" vertical="center" wrapText="1"/>
    </xf>
    <xf numFmtId="0" fontId="10" fillId="3" borderId="14" xfId="3" applyFont="1" applyFill="1" applyBorder="1" applyAlignment="1">
      <alignment horizontal="center" vertical="center" wrapText="1"/>
    </xf>
    <xf numFmtId="1" fontId="10" fillId="0" borderId="14" xfId="4" applyNumberFormat="1" applyFont="1" applyBorder="1" applyAlignment="1">
      <alignment horizontal="center" vertical="center" wrapText="1"/>
    </xf>
    <xf numFmtId="2" fontId="10" fillId="2" borderId="14" xfId="0" applyNumberFormat="1" applyFont="1" applyFill="1" applyBorder="1" applyAlignment="1">
      <alignment horizontal="center" vertical="center" wrapText="1"/>
    </xf>
    <xf numFmtId="0" fontId="9" fillId="0" borderId="14" xfId="0" applyFont="1" applyBorder="1" applyAlignment="1">
      <alignment horizontal="center"/>
    </xf>
    <xf numFmtId="0" fontId="10" fillId="2" borderId="14" xfId="1" applyFont="1" applyFill="1" applyBorder="1" applyAlignment="1">
      <alignment horizontal="center" vertical="center" wrapText="1"/>
    </xf>
    <xf numFmtId="0" fontId="10" fillId="2" borderId="24" xfId="1" applyFont="1" applyFill="1" applyBorder="1" applyAlignment="1">
      <alignment horizontal="center" vertical="center" wrapText="1"/>
    </xf>
    <xf numFmtId="0" fontId="10" fillId="3" borderId="14" xfId="1" applyFont="1" applyFill="1" applyBorder="1" applyAlignment="1" applyProtection="1">
      <alignment horizontal="center" vertical="center" wrapText="1"/>
      <protection locked="0"/>
    </xf>
    <xf numFmtId="1" fontId="10" fillId="3" borderId="14" xfId="1" applyNumberFormat="1" applyFont="1" applyFill="1" applyBorder="1" applyAlignment="1">
      <alignment horizontal="center" vertical="center" wrapText="1"/>
    </xf>
    <xf numFmtId="0" fontId="8" fillId="3" borderId="0" xfId="0" applyFont="1" applyFill="1" applyBorder="1" applyAlignment="1">
      <alignment horizontal="center"/>
    </xf>
    <xf numFmtId="0" fontId="10" fillId="3" borderId="14" xfId="1" applyFont="1" applyFill="1" applyBorder="1" applyAlignment="1">
      <alignment horizontal="center" vertical="center"/>
    </xf>
    <xf numFmtId="0" fontId="10" fillId="3" borderId="24" xfId="1" applyFont="1" applyFill="1" applyBorder="1" applyAlignment="1">
      <alignment horizontal="center" vertical="center"/>
    </xf>
    <xf numFmtId="0" fontId="10" fillId="0" borderId="14" xfId="3"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0" fillId="2" borderId="14" xfId="1" applyFont="1" applyFill="1" applyBorder="1" applyAlignment="1">
      <alignment horizontal="center" vertical="center"/>
    </xf>
    <xf numFmtId="0" fontId="10" fillId="2" borderId="24" xfId="1" applyFont="1" applyFill="1" applyBorder="1" applyAlignment="1">
      <alignment horizontal="center" vertical="center"/>
    </xf>
    <xf numFmtId="0" fontId="10" fillId="3" borderId="34" xfId="3" applyFont="1" applyFill="1" applyBorder="1" applyAlignment="1">
      <alignment horizontal="center" vertical="center" wrapText="1"/>
    </xf>
    <xf numFmtId="0" fontId="11" fillId="3" borderId="14" xfId="3" applyFont="1" applyFill="1" applyBorder="1" applyAlignment="1">
      <alignment horizontal="center" vertical="center" wrapText="1"/>
    </xf>
    <xf numFmtId="1" fontId="11" fillId="3" borderId="14" xfId="4" applyNumberFormat="1" applyFont="1" applyFill="1" applyBorder="1" applyAlignment="1">
      <alignment horizontal="center" vertical="center" wrapText="1"/>
    </xf>
    <xf numFmtId="1" fontId="10" fillId="0" borderId="14" xfId="1" applyNumberFormat="1" applyFont="1" applyFill="1" applyBorder="1" applyAlignment="1">
      <alignment horizontal="center" vertical="center" wrapText="1"/>
    </xf>
    <xf numFmtId="1" fontId="10" fillId="0" borderId="14" xfId="1" applyNumberFormat="1" applyFont="1" applyFill="1" applyBorder="1" applyAlignment="1">
      <alignment vertical="center" wrapText="1"/>
    </xf>
    <xf numFmtId="1" fontId="10" fillId="0" borderId="24" xfId="1" applyNumberFormat="1" applyFont="1" applyFill="1" applyBorder="1" applyAlignment="1">
      <alignment vertical="center" wrapText="1"/>
    </xf>
    <xf numFmtId="1" fontId="10" fillId="0" borderId="24" xfId="1" applyNumberFormat="1" applyFont="1" applyFill="1" applyBorder="1" applyAlignment="1">
      <alignment horizontal="center" vertical="center" wrapText="1"/>
    </xf>
    <xf numFmtId="1" fontId="10" fillId="0" borderId="26" xfId="1" applyNumberFormat="1" applyFont="1" applyBorder="1" applyAlignment="1">
      <alignment vertical="top" wrapText="1"/>
    </xf>
    <xf numFmtId="0" fontId="10" fillId="0" borderId="26" xfId="1" applyNumberFormat="1" applyFont="1" applyBorder="1" applyAlignment="1">
      <alignment vertical="top" wrapText="1"/>
    </xf>
    <xf numFmtId="0" fontId="10" fillId="0" borderId="27" xfId="1" applyNumberFormat="1" applyFont="1" applyBorder="1" applyAlignment="1">
      <alignment vertical="top" wrapText="1"/>
    </xf>
    <xf numFmtId="0" fontId="10" fillId="0" borderId="15" xfId="0" applyNumberFormat="1" applyFont="1" applyFill="1" applyBorder="1" applyAlignment="1">
      <alignment horizontal="center" vertical="center" wrapText="1"/>
    </xf>
    <xf numFmtId="2" fontId="10" fillId="0" borderId="14" xfId="0" applyNumberFormat="1" applyFont="1" applyFill="1" applyBorder="1" applyAlignment="1">
      <alignment horizontal="center" vertical="center" wrapText="1"/>
    </xf>
    <xf numFmtId="0" fontId="10" fillId="0" borderId="14" xfId="0" applyNumberFormat="1" applyFont="1" applyFill="1" applyBorder="1" applyAlignment="1">
      <alignment horizontal="center" vertical="center" wrapText="1"/>
    </xf>
    <xf numFmtId="0" fontId="10" fillId="0" borderId="24" xfId="0" applyNumberFormat="1" applyFont="1" applyFill="1" applyBorder="1" applyAlignment="1">
      <alignment horizontal="center" vertical="center" wrapText="1"/>
    </xf>
    <xf numFmtId="1" fontId="10" fillId="0" borderId="14" xfId="0" applyNumberFormat="1" applyFont="1" applyFill="1" applyBorder="1" applyAlignment="1">
      <alignment horizontal="center" vertical="center" wrapText="1"/>
    </xf>
    <xf numFmtId="1" fontId="10" fillId="0" borderId="24" xfId="0" applyNumberFormat="1" applyFont="1" applyFill="1" applyBorder="1" applyAlignment="1">
      <alignment horizontal="center" vertical="center" wrapText="1"/>
    </xf>
    <xf numFmtId="1" fontId="10" fillId="0" borderId="26" xfId="0" applyNumberFormat="1" applyFont="1" applyFill="1" applyBorder="1" applyAlignment="1">
      <alignment horizontal="center" vertical="center" wrapText="1"/>
    </xf>
    <xf numFmtId="1" fontId="10" fillId="0" borderId="27" xfId="0" applyNumberFormat="1" applyFont="1" applyFill="1" applyBorder="1" applyAlignment="1">
      <alignment horizontal="center" vertical="center" wrapText="1"/>
    </xf>
    <xf numFmtId="0" fontId="10" fillId="3" borderId="35"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14" xfId="1" applyFont="1" applyFill="1" applyBorder="1" applyAlignment="1">
      <alignment horizontal="center" vertical="center" wrapText="1"/>
    </xf>
    <xf numFmtId="1" fontId="10" fillId="7" borderId="20" xfId="1" applyNumberFormat="1" applyFont="1" applyFill="1" applyBorder="1" applyAlignment="1">
      <alignment vertical="center" wrapText="1"/>
    </xf>
    <xf numFmtId="0" fontId="10" fillId="0" borderId="26" xfId="0" applyFont="1" applyFill="1" applyBorder="1" applyAlignment="1">
      <alignment horizontal="center" vertical="center" wrapText="1"/>
    </xf>
    <xf numFmtId="0" fontId="10" fillId="0" borderId="28" xfId="0" applyNumberFormat="1" applyFont="1" applyFill="1" applyBorder="1" applyAlignment="1">
      <alignment horizontal="center" vertical="center" wrapText="1"/>
    </xf>
    <xf numFmtId="0" fontId="10" fillId="0" borderId="29" xfId="1" applyFont="1" applyFill="1" applyBorder="1" applyAlignment="1">
      <alignment horizontal="center" vertical="center" wrapText="1"/>
    </xf>
    <xf numFmtId="2" fontId="10" fillId="0" borderId="29"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30" xfId="0" applyNumberFormat="1" applyFont="1" applyFill="1" applyBorder="1" applyAlignment="1">
      <alignment horizontal="center" vertical="center" wrapText="1"/>
    </xf>
    <xf numFmtId="0" fontId="10" fillId="6" borderId="38" xfId="0" applyFont="1" applyFill="1" applyBorder="1" applyAlignment="1">
      <alignment horizontal="center" vertical="center" wrapText="1"/>
    </xf>
    <xf numFmtId="0" fontId="10" fillId="4" borderId="38" xfId="0" applyFont="1" applyFill="1" applyBorder="1" applyAlignment="1">
      <alignment horizontal="center" vertical="center" wrapText="1"/>
    </xf>
    <xf numFmtId="1" fontId="10" fillId="4" borderId="38" xfId="0" applyNumberFormat="1" applyFont="1" applyFill="1" applyBorder="1" applyAlignment="1">
      <alignment horizontal="center" vertical="center" wrapText="1"/>
    </xf>
    <xf numFmtId="0" fontId="10" fillId="4" borderId="39" xfId="0" applyFont="1" applyFill="1" applyBorder="1" applyAlignment="1">
      <alignment horizontal="center" vertical="center" wrapText="1"/>
    </xf>
    <xf numFmtId="0" fontId="8" fillId="4" borderId="10" xfId="0" applyFont="1" applyFill="1" applyBorder="1" applyAlignment="1">
      <alignment vertical="center" wrapText="1"/>
    </xf>
    <xf numFmtId="0" fontId="8" fillId="4" borderId="0" xfId="0" applyFont="1" applyFill="1" applyBorder="1" applyAlignment="1">
      <alignment vertical="center" wrapText="1"/>
    </xf>
    <xf numFmtId="0" fontId="8" fillId="4" borderId="11" xfId="0" applyFont="1" applyFill="1" applyBorder="1" applyAlignment="1">
      <alignment vertical="center" wrapText="1"/>
    </xf>
    <xf numFmtId="0" fontId="8" fillId="4" borderId="16" xfId="0" applyFont="1" applyFill="1" applyBorder="1" applyAlignment="1">
      <alignment horizontal="left" vertical="center" wrapText="1"/>
    </xf>
    <xf numFmtId="0" fontId="8" fillId="4" borderId="17"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8" fillId="4" borderId="1" xfId="0" applyFont="1" applyFill="1" applyBorder="1" applyAlignment="1">
      <alignment vertical="center" wrapText="1"/>
    </xf>
    <xf numFmtId="0" fontId="8" fillId="4" borderId="2" xfId="0" applyFont="1" applyFill="1" applyBorder="1" applyAlignment="1">
      <alignment vertical="center" wrapText="1"/>
    </xf>
    <xf numFmtId="0" fontId="8" fillId="4" borderId="3" xfId="0" applyFont="1" applyFill="1" applyBorder="1" applyAlignment="1">
      <alignment vertical="center" wrapText="1"/>
    </xf>
    <xf numFmtId="0" fontId="10" fillId="4" borderId="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9" fillId="3" borderId="1" xfId="1" applyFont="1" applyFill="1" applyBorder="1" applyAlignment="1">
      <alignment horizontal="center" vertical="center"/>
    </xf>
    <xf numFmtId="0" fontId="9" fillId="3" borderId="2" xfId="1" applyFont="1" applyFill="1" applyBorder="1" applyAlignment="1">
      <alignment horizontal="center" vertical="center"/>
    </xf>
    <xf numFmtId="0" fontId="9" fillId="3" borderId="3" xfId="1" applyFont="1" applyFill="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9" xfId="1" applyFont="1" applyFill="1" applyBorder="1" applyAlignment="1">
      <alignment horizontal="center" vertical="center" wrapText="1"/>
    </xf>
    <xf numFmtId="0" fontId="10" fillId="4" borderId="16" xfId="1" applyFont="1" applyFill="1" applyBorder="1" applyAlignment="1">
      <alignment horizontal="center" vertical="center"/>
    </xf>
    <xf numFmtId="0" fontId="10" fillId="4" borderId="17"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10" xfId="1" applyFont="1" applyFill="1" applyBorder="1" applyAlignment="1">
      <alignment horizontal="left" vertical="center"/>
    </xf>
    <xf numFmtId="0" fontId="10" fillId="4" borderId="0" xfId="1" applyFont="1" applyFill="1" applyBorder="1" applyAlignment="1">
      <alignment horizontal="left" vertical="center"/>
    </xf>
    <xf numFmtId="0" fontId="10" fillId="4" borderId="16" xfId="1" applyFont="1" applyFill="1" applyBorder="1" applyAlignment="1">
      <alignment horizontal="left" vertical="center"/>
    </xf>
    <xf numFmtId="0" fontId="10" fillId="4" borderId="17" xfId="1" applyFont="1" applyFill="1" applyBorder="1" applyAlignment="1">
      <alignment horizontal="left" vertical="center"/>
    </xf>
    <xf numFmtId="0" fontId="9" fillId="4" borderId="1" xfId="1" applyFont="1" applyFill="1" applyBorder="1" applyAlignment="1">
      <alignment horizontal="left" vertical="center" wrapText="1"/>
    </xf>
    <xf numFmtId="0" fontId="9" fillId="4" borderId="2"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0" xfId="1" applyFont="1" applyFill="1" applyBorder="1" applyAlignment="1">
      <alignment horizontal="left" vertical="center" wrapText="1"/>
    </xf>
    <xf numFmtId="0" fontId="10" fillId="4" borderId="16" xfId="0" applyNumberFormat="1" applyFont="1" applyFill="1" applyBorder="1" applyAlignment="1">
      <alignment horizontal="center" vertical="top" wrapText="1"/>
    </xf>
    <xf numFmtId="0" fontId="10" fillId="4" borderId="18" xfId="0" applyNumberFormat="1" applyFont="1" applyFill="1" applyBorder="1" applyAlignment="1">
      <alignment horizontal="center" vertical="top" wrapText="1"/>
    </xf>
    <xf numFmtId="0" fontId="10" fillId="7" borderId="16" xfId="0" applyNumberFormat="1" applyFont="1" applyFill="1" applyBorder="1" applyAlignment="1">
      <alignment horizontal="center" vertical="top" wrapText="1"/>
    </xf>
    <xf numFmtId="0" fontId="10" fillId="7" borderId="17" xfId="0" applyNumberFormat="1" applyFont="1" applyFill="1" applyBorder="1" applyAlignment="1">
      <alignment horizontal="center" vertical="top" wrapText="1"/>
    </xf>
    <xf numFmtId="0" fontId="10" fillId="7" borderId="18" xfId="0" applyNumberFormat="1" applyFont="1" applyFill="1" applyBorder="1" applyAlignment="1">
      <alignment horizontal="center" vertical="top" wrapText="1"/>
    </xf>
    <xf numFmtId="0" fontId="10" fillId="4" borderId="17" xfId="0" applyNumberFormat="1" applyFont="1" applyFill="1" applyBorder="1" applyAlignment="1">
      <alignment horizontal="center" vertical="top" wrapText="1"/>
    </xf>
    <xf numFmtId="0" fontId="10" fillId="0" borderId="36" xfId="0" applyFont="1" applyFill="1" applyBorder="1" applyAlignment="1">
      <alignment horizontal="left" vertical="center" wrapText="1"/>
    </xf>
    <xf numFmtId="0" fontId="10" fillId="0" borderId="40" xfId="0" applyFont="1" applyFill="1" applyBorder="1" applyAlignment="1">
      <alignment horizontal="left" vertical="center" wrapText="1"/>
    </xf>
    <xf numFmtId="0" fontId="10" fillId="0" borderId="37" xfId="0" applyFont="1" applyFill="1" applyBorder="1" applyAlignment="1">
      <alignment horizontal="left" vertical="center" wrapText="1"/>
    </xf>
    <xf numFmtId="0" fontId="10" fillId="0" borderId="15" xfId="1" applyFont="1" applyFill="1" applyBorder="1" applyAlignment="1">
      <alignment horizontal="left" vertical="center" wrapText="1"/>
    </xf>
    <xf numFmtId="0" fontId="10" fillId="0" borderId="14" xfId="1" applyFont="1" applyFill="1" applyBorder="1" applyAlignment="1">
      <alignment horizontal="left" vertical="center" wrapText="1"/>
    </xf>
    <xf numFmtId="0" fontId="10" fillId="0" borderId="33"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25" xfId="1" applyNumberFormat="1" applyFont="1" applyBorder="1" applyAlignment="1">
      <alignment horizontal="left" vertical="center" wrapText="1"/>
    </xf>
    <xf numFmtId="0" fontId="10" fillId="0" borderId="26" xfId="1" applyNumberFormat="1" applyFont="1" applyBorder="1" applyAlignment="1">
      <alignment horizontal="left" vertical="center" wrapText="1"/>
    </xf>
    <xf numFmtId="0" fontId="10" fillId="3" borderId="31" xfId="1" applyFont="1" applyFill="1" applyBorder="1" applyAlignment="1">
      <alignment horizontal="center" vertical="center" wrapText="1"/>
    </xf>
    <xf numFmtId="0" fontId="10" fillId="3" borderId="13" xfId="1" applyFont="1" applyFill="1" applyBorder="1" applyAlignment="1">
      <alignment horizontal="center" vertical="center" wrapText="1"/>
    </xf>
    <xf numFmtId="0" fontId="10" fillId="3" borderId="32" xfId="1" applyFont="1" applyFill="1" applyBorder="1" applyAlignment="1">
      <alignment horizontal="center" vertical="center" wrapText="1"/>
    </xf>
    <xf numFmtId="0" fontId="10" fillId="4" borderId="1" xfId="0" applyNumberFormat="1" applyFont="1" applyFill="1" applyBorder="1" applyAlignment="1">
      <alignment horizontal="center" vertical="center" wrapText="1"/>
    </xf>
    <xf numFmtId="0" fontId="10" fillId="4" borderId="2" xfId="0" applyNumberFormat="1" applyFont="1" applyFill="1" applyBorder="1" applyAlignment="1">
      <alignment horizontal="center" vertical="center" wrapText="1"/>
    </xf>
    <xf numFmtId="0" fontId="10" fillId="4" borderId="3" xfId="0" applyNumberFormat="1" applyFont="1" applyFill="1" applyBorder="1" applyAlignment="1">
      <alignment horizontal="center" vertical="center" wrapText="1"/>
    </xf>
  </cellXfs>
  <cellStyles count="29">
    <cellStyle name="Euro" xfId="6" xr:uid="{00000000-0005-0000-0000-000000000000}"/>
    <cellStyle name="Euro 2" xfId="7" xr:uid="{00000000-0005-0000-0000-000001000000}"/>
    <cellStyle name="Excel Built-in Comma" xfId="8" xr:uid="{00000000-0005-0000-0000-000002000000}"/>
    <cellStyle name="Heading" xfId="9" xr:uid="{00000000-0005-0000-0000-000003000000}"/>
    <cellStyle name="Heading1" xfId="10" xr:uid="{00000000-0005-0000-0000-000004000000}"/>
    <cellStyle name="Migliaia 2" xfId="11" xr:uid="{00000000-0005-0000-0000-000005000000}"/>
    <cellStyle name="Migliaia 3" xfId="12" xr:uid="{00000000-0005-0000-0000-000006000000}"/>
    <cellStyle name="Migliaia 4" xfId="13" xr:uid="{00000000-0005-0000-0000-000007000000}"/>
    <cellStyle name="Migliaia 4 2" xfId="14" xr:uid="{00000000-0005-0000-0000-000008000000}"/>
    <cellStyle name="Normale" xfId="0" builtinId="0"/>
    <cellStyle name="Normale 2" xfId="3" xr:uid="{00000000-0005-0000-0000-00000A000000}"/>
    <cellStyle name="Normale 2 2" xfId="15" xr:uid="{00000000-0005-0000-0000-00000B000000}"/>
    <cellStyle name="Normale 2 2 2" xfId="16" xr:uid="{00000000-0005-0000-0000-00000C000000}"/>
    <cellStyle name="Normale 2 3" xfId="4" xr:uid="{00000000-0005-0000-0000-00000D000000}"/>
    <cellStyle name="Normale 3" xfId="2" xr:uid="{00000000-0005-0000-0000-00000E000000}"/>
    <cellStyle name="Normale 4" xfId="1" xr:uid="{00000000-0005-0000-0000-00000F000000}"/>
    <cellStyle name="Normale 5" xfId="17" xr:uid="{00000000-0005-0000-0000-000010000000}"/>
    <cellStyle name="Normale 6" xfId="18" xr:uid="{00000000-0005-0000-0000-000011000000}"/>
    <cellStyle name="Normale 7" xfId="19" xr:uid="{00000000-0005-0000-0000-000012000000}"/>
    <cellStyle name="Normale 8" xfId="20" xr:uid="{00000000-0005-0000-0000-000013000000}"/>
    <cellStyle name="Normale 8 2" xfId="21" xr:uid="{00000000-0005-0000-0000-000014000000}"/>
    <cellStyle name="Normale 9" xfId="22" xr:uid="{00000000-0005-0000-0000-000015000000}"/>
    <cellStyle name="Percentuale 2" xfId="23" xr:uid="{00000000-0005-0000-0000-000016000000}"/>
    <cellStyle name="Result" xfId="24" xr:uid="{00000000-0005-0000-0000-000017000000}"/>
    <cellStyle name="Result2" xfId="25" xr:uid="{00000000-0005-0000-0000-000018000000}"/>
    <cellStyle name="Valuta 2" xfId="26" xr:uid="{00000000-0005-0000-0000-000019000000}"/>
    <cellStyle name="Valuta 2 2" xfId="27" xr:uid="{00000000-0005-0000-0000-00001A000000}"/>
    <cellStyle name="Valuta 2 3" xfId="28" xr:uid="{00000000-0005-0000-0000-00001B000000}"/>
    <cellStyle name="Valuta 3" xfId="5"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530678</xdr:colOff>
      <xdr:row>0</xdr:row>
      <xdr:rowOff>695993</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374321" cy="69599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
  <sheetViews>
    <sheetView tabSelected="1" topLeftCell="A22" zoomScale="70" zoomScaleNormal="70" workbookViewId="0">
      <selection activeCell="G28" sqref="G28"/>
    </sheetView>
  </sheetViews>
  <sheetFormatPr defaultColWidth="33.28515625" defaultRowHeight="18.75" x14ac:dyDescent="0.3"/>
  <cols>
    <col min="1" max="1" width="23" style="1" customWidth="1"/>
    <col min="2" max="2" width="57.140625" style="1" customWidth="1"/>
    <col min="3" max="3" width="71.42578125" style="1" customWidth="1"/>
    <col min="4" max="4" width="109.85546875" style="1" customWidth="1"/>
    <col min="5" max="5" width="16.5703125" style="1" customWidth="1"/>
    <col min="6" max="6" width="17.5703125" style="1" customWidth="1"/>
    <col min="7" max="7" width="20.85546875" style="1" customWidth="1"/>
    <col min="8" max="8" width="20.5703125" style="1" customWidth="1"/>
    <col min="9" max="9" width="28" style="1" customWidth="1"/>
    <col min="10" max="16384" width="33.28515625" style="1"/>
  </cols>
  <sheetData>
    <row r="1" spans="1:9" ht="57.75" customHeight="1" thickBot="1" x14ac:dyDescent="0.35">
      <c r="A1" s="84" t="s">
        <v>0</v>
      </c>
      <c r="B1" s="85"/>
      <c r="C1" s="85"/>
      <c r="D1" s="85"/>
      <c r="E1" s="85"/>
      <c r="F1" s="85"/>
      <c r="G1" s="85"/>
      <c r="H1" s="85"/>
      <c r="I1" s="86"/>
    </row>
    <row r="2" spans="1:9" ht="39" customHeight="1" thickBot="1" x14ac:dyDescent="0.35">
      <c r="A2" s="2" t="s">
        <v>57</v>
      </c>
      <c r="B2" s="2">
        <v>5</v>
      </c>
      <c r="C2" s="87" t="s">
        <v>61</v>
      </c>
      <c r="D2" s="88"/>
      <c r="E2" s="89"/>
      <c r="F2" s="90" t="s">
        <v>1</v>
      </c>
      <c r="G2" s="91"/>
      <c r="H2" s="90" t="s">
        <v>75</v>
      </c>
      <c r="I2" s="91"/>
    </row>
    <row r="3" spans="1:9" ht="20.25" customHeight="1" x14ac:dyDescent="0.3">
      <c r="A3" s="99" t="s">
        <v>2</v>
      </c>
      <c r="B3" s="100"/>
      <c r="C3" s="3" t="s">
        <v>44</v>
      </c>
      <c r="D3" s="3"/>
      <c r="E3" s="3"/>
      <c r="F3" s="3"/>
      <c r="G3" s="3"/>
      <c r="H3" s="3"/>
      <c r="I3" s="4"/>
    </row>
    <row r="4" spans="1:9" ht="24" customHeight="1" x14ac:dyDescent="0.3">
      <c r="A4" s="101" t="s">
        <v>3</v>
      </c>
      <c r="B4" s="102"/>
      <c r="C4" s="5" t="s">
        <v>4</v>
      </c>
      <c r="D4" s="5"/>
      <c r="E4" s="5"/>
      <c r="F4" s="5"/>
      <c r="G4" s="5"/>
      <c r="H4" s="5"/>
      <c r="I4" s="6"/>
    </row>
    <row r="5" spans="1:9" x14ac:dyDescent="0.3">
      <c r="A5" s="95" t="s">
        <v>5</v>
      </c>
      <c r="B5" s="96"/>
      <c r="C5" s="7" t="s">
        <v>65</v>
      </c>
      <c r="D5" s="8"/>
      <c r="E5" s="5"/>
      <c r="F5" s="5"/>
      <c r="G5" s="5"/>
      <c r="H5" s="5"/>
      <c r="I5" s="6"/>
    </row>
    <row r="6" spans="1:9" x14ac:dyDescent="0.3">
      <c r="A6" s="95" t="s">
        <v>6</v>
      </c>
      <c r="B6" s="96"/>
      <c r="C6" s="9" t="s">
        <v>64</v>
      </c>
      <c r="D6" s="7"/>
      <c r="E6" s="5"/>
      <c r="F6" s="5"/>
      <c r="G6" s="5"/>
      <c r="H6" s="5"/>
      <c r="I6" s="6"/>
    </row>
    <row r="7" spans="1:9" x14ac:dyDescent="0.3">
      <c r="A7" s="95" t="s">
        <v>7</v>
      </c>
      <c r="B7" s="96"/>
      <c r="C7" s="7" t="s">
        <v>8</v>
      </c>
      <c r="D7" s="7"/>
      <c r="E7" s="5"/>
      <c r="F7" s="5"/>
      <c r="G7" s="5"/>
      <c r="H7" s="5"/>
      <c r="I7" s="6"/>
    </row>
    <row r="8" spans="1:9" x14ac:dyDescent="0.3">
      <c r="A8" s="95" t="s">
        <v>9</v>
      </c>
      <c r="B8" s="96"/>
      <c r="C8" s="9" t="s">
        <v>10</v>
      </c>
      <c r="D8" s="9"/>
      <c r="E8" s="5"/>
      <c r="F8" s="5"/>
      <c r="G8" s="5"/>
      <c r="H8" s="5"/>
      <c r="I8" s="6"/>
    </row>
    <row r="9" spans="1:9" ht="19.5" thickBot="1" x14ac:dyDescent="0.35">
      <c r="A9" s="97" t="s">
        <v>11</v>
      </c>
      <c r="B9" s="98"/>
      <c r="C9" s="10" t="s">
        <v>46</v>
      </c>
      <c r="D9" s="11"/>
      <c r="E9" s="12"/>
      <c r="F9" s="12"/>
      <c r="G9" s="12"/>
      <c r="H9" s="12"/>
      <c r="I9" s="13"/>
    </row>
    <row r="10" spans="1:9" ht="33.75" customHeight="1" thickBot="1" x14ac:dyDescent="0.35">
      <c r="A10" s="92" t="s">
        <v>66</v>
      </c>
      <c r="B10" s="93"/>
      <c r="C10" s="93"/>
      <c r="D10" s="93"/>
      <c r="E10" s="93"/>
      <c r="F10" s="93"/>
      <c r="G10" s="93"/>
      <c r="H10" s="93"/>
      <c r="I10" s="94"/>
    </row>
    <row r="11" spans="1:9" ht="74.25" customHeight="1" thickBot="1" x14ac:dyDescent="0.35">
      <c r="A11" s="14" t="s">
        <v>12</v>
      </c>
      <c r="B11" s="15" t="s">
        <v>13</v>
      </c>
      <c r="C11" s="16" t="s">
        <v>14</v>
      </c>
      <c r="D11" s="17" t="s">
        <v>63</v>
      </c>
      <c r="E11" s="18" t="s">
        <v>15</v>
      </c>
      <c r="F11" s="19" t="s">
        <v>16</v>
      </c>
      <c r="G11" s="17" t="s">
        <v>62</v>
      </c>
      <c r="H11" s="17" t="s">
        <v>41</v>
      </c>
      <c r="I11" s="17" t="s">
        <v>42</v>
      </c>
    </row>
    <row r="12" spans="1:9" ht="31.5" customHeight="1" thickBot="1" x14ac:dyDescent="0.35">
      <c r="A12" s="81"/>
      <c r="B12" s="82"/>
      <c r="C12" s="82"/>
      <c r="D12" s="82"/>
      <c r="E12" s="82"/>
      <c r="F12" s="82"/>
      <c r="G12" s="82"/>
      <c r="H12" s="82"/>
      <c r="I12" s="83"/>
    </row>
    <row r="13" spans="1:9" ht="114.75" customHeight="1" x14ac:dyDescent="0.3">
      <c r="A13" s="20" t="s">
        <v>26</v>
      </c>
      <c r="B13" s="21" t="s">
        <v>17</v>
      </c>
      <c r="C13" s="22" t="s">
        <v>27</v>
      </c>
      <c r="D13" s="58" t="s">
        <v>77</v>
      </c>
      <c r="E13" s="118" t="s">
        <v>43</v>
      </c>
      <c r="F13" s="119"/>
      <c r="G13" s="119"/>
      <c r="H13" s="119"/>
      <c r="I13" s="120"/>
    </row>
    <row r="14" spans="1:9" ht="176.25" customHeight="1" x14ac:dyDescent="0.3">
      <c r="A14" s="23">
        <v>1</v>
      </c>
      <c r="B14" s="24" t="s">
        <v>54</v>
      </c>
      <c r="C14" s="24" t="s">
        <v>55</v>
      </c>
      <c r="D14" s="60" t="s">
        <v>67</v>
      </c>
      <c r="E14" s="26">
        <v>5</v>
      </c>
      <c r="F14" s="27">
        <f t="shared" ref="F14:F22" si="0">+E14/E$23*100</f>
        <v>12.820512820512819</v>
      </c>
      <c r="G14" s="28"/>
      <c r="H14" s="29"/>
      <c r="I14" s="30"/>
    </row>
    <row r="15" spans="1:9" ht="100.5" customHeight="1" x14ac:dyDescent="0.3">
      <c r="A15" s="23">
        <v>2</v>
      </c>
      <c r="B15" s="24" t="s">
        <v>29</v>
      </c>
      <c r="C15" s="24" t="s">
        <v>18</v>
      </c>
      <c r="D15" s="59" t="s">
        <v>74</v>
      </c>
      <c r="E15" s="26">
        <v>3</v>
      </c>
      <c r="F15" s="27">
        <f t="shared" si="0"/>
        <v>7.6923076923076925</v>
      </c>
      <c r="G15" s="28"/>
      <c r="H15" s="29"/>
      <c r="I15" s="30"/>
    </row>
    <row r="16" spans="1:9" ht="98.25" customHeight="1" x14ac:dyDescent="0.3">
      <c r="A16" s="23">
        <v>3</v>
      </c>
      <c r="B16" s="24" t="s">
        <v>30</v>
      </c>
      <c r="C16" s="24" t="s">
        <v>19</v>
      </c>
      <c r="D16" s="25" t="s">
        <v>47</v>
      </c>
      <c r="E16" s="26">
        <v>3</v>
      </c>
      <c r="F16" s="27">
        <f t="shared" si="0"/>
        <v>7.6923076923076925</v>
      </c>
      <c r="G16" s="28"/>
      <c r="H16" s="29"/>
      <c r="I16" s="30"/>
    </row>
    <row r="17" spans="1:9" ht="187.5" x14ac:dyDescent="0.3">
      <c r="A17" s="23">
        <v>4</v>
      </c>
      <c r="B17" s="25" t="s">
        <v>49</v>
      </c>
      <c r="C17" s="31" t="s">
        <v>48</v>
      </c>
      <c r="D17" s="25" t="s">
        <v>50</v>
      </c>
      <c r="E17" s="32">
        <v>5</v>
      </c>
      <c r="F17" s="27">
        <f t="shared" si="0"/>
        <v>12.820512820512819</v>
      </c>
      <c r="G17" s="33"/>
      <c r="H17" s="34"/>
      <c r="I17" s="35"/>
    </row>
    <row r="18" spans="1:9" ht="119.25" customHeight="1" x14ac:dyDescent="0.3">
      <c r="A18" s="23">
        <v>5</v>
      </c>
      <c r="B18" s="25" t="s">
        <v>56</v>
      </c>
      <c r="C18" s="25" t="s">
        <v>28</v>
      </c>
      <c r="D18" s="25" t="s">
        <v>68</v>
      </c>
      <c r="E18" s="32">
        <v>5</v>
      </c>
      <c r="F18" s="27">
        <f t="shared" si="0"/>
        <v>12.820512820512819</v>
      </c>
      <c r="G18" s="34"/>
      <c r="H18" s="34"/>
      <c r="I18" s="35"/>
    </row>
    <row r="19" spans="1:9" ht="37.5" x14ac:dyDescent="0.3">
      <c r="A19" s="23">
        <v>6</v>
      </c>
      <c r="B19" s="25" t="s">
        <v>21</v>
      </c>
      <c r="C19" s="25" t="s">
        <v>52</v>
      </c>
      <c r="D19" s="25" t="s">
        <v>22</v>
      </c>
      <c r="E19" s="32">
        <v>3</v>
      </c>
      <c r="F19" s="27">
        <f t="shared" si="0"/>
        <v>7.6923076923076925</v>
      </c>
      <c r="G19" s="34"/>
      <c r="H19" s="34"/>
      <c r="I19" s="35"/>
    </row>
    <row r="20" spans="1:9" ht="85.5" customHeight="1" x14ac:dyDescent="0.3">
      <c r="A20" s="23">
        <v>7</v>
      </c>
      <c r="B20" s="36" t="s">
        <v>20</v>
      </c>
      <c r="C20" s="36" t="s">
        <v>28</v>
      </c>
      <c r="D20" s="36" t="s">
        <v>70</v>
      </c>
      <c r="E20" s="37">
        <v>5</v>
      </c>
      <c r="F20" s="27">
        <f t="shared" si="0"/>
        <v>12.820512820512819</v>
      </c>
      <c r="G20" s="34"/>
      <c r="H20" s="34"/>
      <c r="I20" s="35"/>
    </row>
    <row r="21" spans="1:9" ht="56.25" x14ac:dyDescent="0.3">
      <c r="A21" s="23">
        <v>8</v>
      </c>
      <c r="B21" s="25" t="s">
        <v>40</v>
      </c>
      <c r="C21" s="25" t="s">
        <v>51</v>
      </c>
      <c r="D21" s="25" t="s">
        <v>69</v>
      </c>
      <c r="E21" s="32">
        <v>5</v>
      </c>
      <c r="F21" s="27">
        <f t="shared" si="0"/>
        <v>12.820512820512819</v>
      </c>
      <c r="G21" s="34"/>
      <c r="H21" s="34"/>
      <c r="I21" s="35"/>
    </row>
    <row r="22" spans="1:9" ht="51.75" customHeight="1" x14ac:dyDescent="0.3">
      <c r="A22" s="23">
        <v>9</v>
      </c>
      <c r="B22" s="40" t="s">
        <v>58</v>
      </c>
      <c r="C22" s="41" t="s">
        <v>59</v>
      </c>
      <c r="D22" s="41" t="s">
        <v>60</v>
      </c>
      <c r="E22" s="42">
        <v>5</v>
      </c>
      <c r="F22" s="27">
        <f t="shared" si="0"/>
        <v>12.820512820512819</v>
      </c>
      <c r="G22" s="38"/>
      <c r="H22" s="38"/>
      <c r="I22" s="39"/>
    </row>
    <row r="23" spans="1:9" ht="33.75" customHeight="1" x14ac:dyDescent="0.3">
      <c r="A23" s="112" t="s">
        <v>23</v>
      </c>
      <c r="B23" s="113"/>
      <c r="C23" s="113"/>
      <c r="D23" s="113"/>
      <c r="E23" s="43">
        <f>SUM(E14:E22)</f>
        <v>39</v>
      </c>
      <c r="F23" s="61"/>
      <c r="G23" s="44"/>
      <c r="H23" s="44"/>
      <c r="I23" s="45"/>
    </row>
    <row r="24" spans="1:9" ht="33" customHeight="1" x14ac:dyDescent="0.3">
      <c r="A24" s="114" t="s">
        <v>24</v>
      </c>
      <c r="B24" s="115"/>
      <c r="C24" s="115"/>
      <c r="D24" s="115"/>
      <c r="E24" s="43"/>
      <c r="F24" s="43">
        <f>SUM(F14:F22)</f>
        <v>99.999999999999986</v>
      </c>
      <c r="G24" s="43"/>
      <c r="H24" s="43"/>
      <c r="I24" s="46"/>
    </row>
    <row r="25" spans="1:9" ht="38.25" customHeight="1" thickBot="1" x14ac:dyDescent="0.35">
      <c r="A25" s="116" t="s">
        <v>25</v>
      </c>
      <c r="B25" s="117"/>
      <c r="C25" s="117"/>
      <c r="D25" s="117"/>
      <c r="E25" s="117"/>
      <c r="F25" s="47"/>
      <c r="G25" s="48"/>
      <c r="H25" s="48"/>
      <c r="I25" s="49"/>
    </row>
    <row r="26" spans="1:9" ht="44.25" customHeight="1" thickBot="1" x14ac:dyDescent="0.35">
      <c r="A26" s="121" t="s">
        <v>73</v>
      </c>
      <c r="B26" s="122"/>
      <c r="C26" s="122"/>
      <c r="D26" s="122"/>
      <c r="E26" s="122"/>
      <c r="F26" s="122"/>
      <c r="G26" s="122"/>
      <c r="H26" s="122"/>
      <c r="I26" s="123"/>
    </row>
    <row r="27" spans="1:9" ht="62.25" customHeight="1" thickBot="1" x14ac:dyDescent="0.35">
      <c r="A27" s="14" t="s">
        <v>12</v>
      </c>
      <c r="B27" s="68" t="s">
        <v>13</v>
      </c>
      <c r="C27" s="69" t="s">
        <v>14</v>
      </c>
      <c r="D27" s="69" t="s">
        <v>63</v>
      </c>
      <c r="E27" s="70" t="s">
        <v>15</v>
      </c>
      <c r="F27" s="69" t="s">
        <v>16</v>
      </c>
      <c r="G27" s="69" t="s">
        <v>62</v>
      </c>
      <c r="H27" s="69" t="s">
        <v>41</v>
      </c>
      <c r="I27" s="71" t="s">
        <v>42</v>
      </c>
    </row>
    <row r="28" spans="1:9" ht="93.75" x14ac:dyDescent="0.3">
      <c r="A28" s="63">
        <v>1</v>
      </c>
      <c r="B28" s="64" t="s">
        <v>31</v>
      </c>
      <c r="C28" s="64" t="s">
        <v>18</v>
      </c>
      <c r="D28" s="59" t="s">
        <v>74</v>
      </c>
      <c r="E28" s="64">
        <v>3</v>
      </c>
      <c r="F28" s="65">
        <f>E28/E32*2</f>
        <v>0.375</v>
      </c>
      <c r="G28" s="66"/>
      <c r="H28" s="66"/>
      <c r="I28" s="67"/>
    </row>
    <row r="29" spans="1:9" ht="75" x14ac:dyDescent="0.3">
      <c r="A29" s="50">
        <v>2</v>
      </c>
      <c r="B29" s="37" t="s">
        <v>32</v>
      </c>
      <c r="C29" s="37" t="s">
        <v>19</v>
      </c>
      <c r="D29" s="25" t="s">
        <v>47</v>
      </c>
      <c r="E29" s="37">
        <v>3</v>
      </c>
      <c r="F29" s="51">
        <v>0.5</v>
      </c>
      <c r="G29" s="52"/>
      <c r="H29" s="52"/>
      <c r="I29" s="53"/>
    </row>
    <row r="30" spans="1:9" ht="75" x14ac:dyDescent="0.3">
      <c r="A30" s="50">
        <v>3</v>
      </c>
      <c r="B30" s="36" t="s">
        <v>76</v>
      </c>
      <c r="C30" s="36" t="s">
        <v>28</v>
      </c>
      <c r="D30" s="36" t="s">
        <v>70</v>
      </c>
      <c r="E30" s="37">
        <v>5</v>
      </c>
      <c r="F30" s="51">
        <v>0.5</v>
      </c>
      <c r="G30" s="52"/>
      <c r="H30" s="52"/>
      <c r="I30" s="53"/>
    </row>
    <row r="31" spans="1:9" ht="44.25" customHeight="1" x14ac:dyDescent="0.3">
      <c r="A31" s="23">
        <v>4</v>
      </c>
      <c r="B31" s="40" t="s">
        <v>58</v>
      </c>
      <c r="C31" s="41" t="s">
        <v>59</v>
      </c>
      <c r="D31" s="41" t="s">
        <v>60</v>
      </c>
      <c r="E31" s="42">
        <v>5</v>
      </c>
      <c r="F31" s="51">
        <v>0.5</v>
      </c>
      <c r="G31" s="54"/>
      <c r="H31" s="54"/>
      <c r="I31" s="55"/>
    </row>
    <row r="32" spans="1:9" ht="52.5" customHeight="1" thickBot="1" x14ac:dyDescent="0.35">
      <c r="A32" s="109" t="s">
        <v>33</v>
      </c>
      <c r="B32" s="110"/>
      <c r="C32" s="110"/>
      <c r="D32" s="111"/>
      <c r="E32" s="62">
        <f>SUM(E28:E31)</f>
        <v>16</v>
      </c>
      <c r="F32" s="56">
        <f>SUM(F28:F31)</f>
        <v>1.875</v>
      </c>
      <c r="G32" s="56"/>
      <c r="H32" s="56"/>
      <c r="I32" s="57"/>
    </row>
    <row r="33" spans="1:9" ht="51" customHeight="1" thickBot="1" x14ac:dyDescent="0.35">
      <c r="A33" s="103" t="s">
        <v>71</v>
      </c>
      <c r="B33" s="104"/>
      <c r="C33" s="105"/>
      <c r="D33" s="106"/>
      <c r="E33" s="107"/>
      <c r="F33" s="103" t="s">
        <v>45</v>
      </c>
      <c r="G33" s="108"/>
      <c r="H33" s="108"/>
      <c r="I33" s="104"/>
    </row>
    <row r="34" spans="1:9" ht="48" customHeight="1" x14ac:dyDescent="0.3">
      <c r="A34" s="78" t="s">
        <v>34</v>
      </c>
      <c r="B34" s="79"/>
      <c r="C34" s="79"/>
      <c r="D34" s="79"/>
      <c r="E34" s="79"/>
      <c r="F34" s="79"/>
      <c r="G34" s="79"/>
      <c r="H34" s="79"/>
      <c r="I34" s="80"/>
    </row>
    <row r="35" spans="1:9" ht="68.25" customHeight="1" x14ac:dyDescent="0.3">
      <c r="A35" s="72" t="s">
        <v>35</v>
      </c>
      <c r="B35" s="73"/>
      <c r="C35" s="73"/>
      <c r="D35" s="73"/>
      <c r="E35" s="73"/>
      <c r="F35" s="73"/>
      <c r="G35" s="73"/>
      <c r="H35" s="73"/>
      <c r="I35" s="74"/>
    </row>
    <row r="36" spans="1:9" ht="53.25" customHeight="1" x14ac:dyDescent="0.3">
      <c r="A36" s="72" t="s">
        <v>72</v>
      </c>
      <c r="B36" s="73"/>
      <c r="C36" s="73"/>
      <c r="D36" s="73"/>
      <c r="E36" s="73"/>
      <c r="F36" s="73"/>
      <c r="G36" s="73"/>
      <c r="H36" s="73"/>
      <c r="I36" s="74"/>
    </row>
    <row r="37" spans="1:9" ht="52.5" customHeight="1" x14ac:dyDescent="0.3">
      <c r="A37" s="72" t="s">
        <v>36</v>
      </c>
      <c r="B37" s="73"/>
      <c r="C37" s="73"/>
      <c r="D37" s="73"/>
      <c r="E37" s="73"/>
      <c r="F37" s="73"/>
      <c r="G37" s="73"/>
      <c r="H37" s="73"/>
      <c r="I37" s="74"/>
    </row>
    <row r="38" spans="1:9" ht="38.25" customHeight="1" x14ac:dyDescent="0.3">
      <c r="A38" s="72" t="s">
        <v>37</v>
      </c>
      <c r="B38" s="73"/>
      <c r="C38" s="73"/>
      <c r="D38" s="73"/>
      <c r="E38" s="73"/>
      <c r="F38" s="73"/>
      <c r="G38" s="73"/>
      <c r="H38" s="73"/>
      <c r="I38" s="74"/>
    </row>
    <row r="39" spans="1:9" ht="167.25" customHeight="1" x14ac:dyDescent="0.3">
      <c r="A39" s="72" t="s">
        <v>38</v>
      </c>
      <c r="B39" s="73"/>
      <c r="C39" s="73"/>
      <c r="D39" s="73"/>
      <c r="E39" s="73"/>
      <c r="F39" s="73"/>
      <c r="G39" s="73"/>
      <c r="H39" s="73"/>
      <c r="I39" s="74"/>
    </row>
    <row r="40" spans="1:9" ht="35.25" customHeight="1" x14ac:dyDescent="0.3">
      <c r="A40" s="72" t="s">
        <v>39</v>
      </c>
      <c r="B40" s="73"/>
      <c r="C40" s="73"/>
      <c r="D40" s="73"/>
      <c r="E40" s="73"/>
      <c r="F40" s="73"/>
      <c r="G40" s="73"/>
      <c r="H40" s="73"/>
      <c r="I40" s="74"/>
    </row>
    <row r="41" spans="1:9" ht="36.75" customHeight="1" thickBot="1" x14ac:dyDescent="0.35">
      <c r="A41" s="75" t="s">
        <v>53</v>
      </c>
      <c r="B41" s="76"/>
      <c r="C41" s="76"/>
      <c r="D41" s="76"/>
      <c r="E41" s="76"/>
      <c r="F41" s="76"/>
      <c r="G41" s="76"/>
      <c r="H41" s="76"/>
      <c r="I41" s="77"/>
    </row>
  </sheetData>
  <mergeCells count="30">
    <mergeCell ref="E13:I13"/>
    <mergeCell ref="A26:I26"/>
    <mergeCell ref="A33:B33"/>
    <mergeCell ref="C33:E33"/>
    <mergeCell ref="F33:I33"/>
    <mergeCell ref="A32:D32"/>
    <mergeCell ref="A23:D23"/>
    <mergeCell ref="A24:D24"/>
    <mergeCell ref="A25:E25"/>
    <mergeCell ref="A12:I12"/>
    <mergeCell ref="A1:I1"/>
    <mergeCell ref="C2:E2"/>
    <mergeCell ref="F2:G2"/>
    <mergeCell ref="H2:I2"/>
    <mergeCell ref="A10:I10"/>
    <mergeCell ref="A7:B7"/>
    <mergeCell ref="A8:B8"/>
    <mergeCell ref="A9:B9"/>
    <mergeCell ref="A3:B3"/>
    <mergeCell ref="A4:B4"/>
    <mergeCell ref="A5:B5"/>
    <mergeCell ref="A6:B6"/>
    <mergeCell ref="A39:I39"/>
    <mergeCell ref="A40:I40"/>
    <mergeCell ref="A41:I41"/>
    <mergeCell ref="A34:I34"/>
    <mergeCell ref="A35:I35"/>
    <mergeCell ref="A36:I36"/>
    <mergeCell ref="A37:I37"/>
    <mergeCell ref="A38:I38"/>
  </mergeCells>
  <printOptions horizontalCentered="1"/>
  <pageMargins left="0.27559055118110237" right="0.15748031496062992" top="0.23622047244094491" bottom="0.35433070866141736" header="0.15748031496062992" footer="0.15748031496062992"/>
  <pageSetup paperSize="9" scale="43" fitToHeight="0" orientation="landscape" r:id="rId1"/>
  <headerFooter>
    <oddFooter>&amp;C&amp;20Pagina &amp;P di &amp;N</oddFooter>
  </headerFooter>
  <rowBreaks count="3" manualBreakCount="3">
    <brk id="16" max="8" man="1"/>
    <brk id="25" max="8" man="1"/>
    <brk id="3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PEDOTA</vt:lpstr>
      <vt:lpstr>PEDOTA!Area_stampa</vt:lpstr>
      <vt:lpstr>PEDOTA!Titoli_stampa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2021-03-01T11:41:09Z</cp:lastPrinted>
  <dcterms:created xsi:type="dcterms:W3CDTF">2016-04-01T08:33:26Z</dcterms:created>
  <dcterms:modified xsi:type="dcterms:W3CDTF">2022-05-24T11:24:33Z</dcterms:modified>
</cp:coreProperties>
</file>