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5225"/>
  <workbookPr defaultThemeVersion="124226"/>
  <mc:AlternateContent xmlns:mc="http://schemas.openxmlformats.org/markup-compatibility/2006">
    <mc:Choice Requires="x15">
      <x15ac:absPath xmlns:x15ac="http://schemas.microsoft.com/office/spreadsheetml/2010/11/ac" url="https://aspbasilicata-my.sharepoint.com/personal/giovanni_chiarelli_aspbasilicata_it/Documents/PC-ASP/Desktop/BUDGET2022/OK_DIPARTIMENTO DI PREVENZIONE COLL. SALUTE UMANA_OK/"/>
    </mc:Choice>
  </mc:AlternateContent>
  <xr:revisionPtr revIDLastSave="108" documentId="13_ncr:1_{523A98EE-05FF-4290-89FC-9197576CDDB8}" xr6:coauthVersionLast="47" xr6:coauthVersionMax="47" xr10:uidLastSave="{BDEF3B18-24D0-46E3-8FE2-9070F957FE57}"/>
  <bookViews>
    <workbookView xWindow="-120" yWindow="-120" windowWidth="29040" windowHeight="15840" xr2:uid="{00000000-000D-0000-FFFF-FFFF00000000}"/>
  </bookViews>
  <sheets>
    <sheet name="Schettino Biagio " sheetId="4" r:id="rId1"/>
  </sheets>
  <definedNames>
    <definedName name="_xlnm.Print_Area" localSheetId="0">'Schettino Biagio '!$A$1:$I$51</definedName>
    <definedName name="_xlnm.Print_Titles" localSheetId="0">'Schettino Biagio '!$1:$11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E41" i="4" l="1"/>
  <c r="E29" i="4"/>
  <c r="F26" i="4" s="1"/>
  <c r="F28" i="4" l="1"/>
  <c r="F27" i="4"/>
  <c r="F25" i="4"/>
  <c r="F22" i="4"/>
  <c r="F38" i="4"/>
  <c r="F37" i="4" l="1"/>
  <c r="F36" i="4"/>
  <c r="F40" i="4"/>
  <c r="F39" i="4"/>
  <c r="F35" i="4"/>
  <c r="F42" i="4" l="1"/>
  <c r="F17" i="4"/>
  <c r="F23" i="4" l="1"/>
  <c r="F21" i="4"/>
  <c r="F24" i="4"/>
  <c r="F19" i="4"/>
  <c r="F18" i="4"/>
  <c r="F20" i="4"/>
  <c r="F13" i="4"/>
  <c r="F14" i="4"/>
  <c r="F15" i="4"/>
  <c r="F16" i="4"/>
  <c r="F30" i="4" l="1"/>
</calcChain>
</file>

<file path=xl/sharedStrings.xml><?xml version="1.0" encoding="utf-8"?>
<sst xmlns="http://schemas.openxmlformats.org/spreadsheetml/2006/main" count="120" uniqueCount="95">
  <si>
    <t xml:space="preserve">VALUTAZIONE DELLA PERFORMANCE DELLA DIRIGENZA AZIENDALE :  AREA MEDICA E SANITARIA </t>
  </si>
  <si>
    <t xml:space="preserve">Periodo valutato </t>
  </si>
  <si>
    <t xml:space="preserve">COGNOME E NOME </t>
  </si>
  <si>
    <t>SCHETTINO BIAGIO</t>
  </si>
  <si>
    <t>PROFILO PROFESSIONALE</t>
  </si>
  <si>
    <t>DIRIGENTE MEDICO</t>
  </si>
  <si>
    <t>TIPOLOGIA DI INCARICO</t>
  </si>
  <si>
    <t>UNITA' OPERATIVA</t>
  </si>
  <si>
    <t>DIPARTIMENTO</t>
  </si>
  <si>
    <t>STRUTTURA TERRITORIALE :</t>
  </si>
  <si>
    <t>VALUTATORE DI I^ ISTANZA</t>
  </si>
  <si>
    <t>Num d'ord. indicatore</t>
  </si>
  <si>
    <t>obiettivo : descrizione di sintesi</t>
  </si>
  <si>
    <t xml:space="preserve">Indicatore di misura </t>
  </si>
  <si>
    <t>Peso indicatore</t>
  </si>
  <si>
    <t>Peso ponderato indicatore</t>
  </si>
  <si>
    <t>Punteggio indicatore</t>
  </si>
  <si>
    <t>Punteggio ponderato indicatore</t>
  </si>
  <si>
    <t>ASSOLVIMENTO DEL DEBITO INFORMATIVO A VALENZA STRATEGICA</t>
  </si>
  <si>
    <t>assenza di negatività segnalate al CdG dal Resp. Anticorruzione in ordine a tempi e modalità di attuazione degli adempimenti previsti nel Piano Aziendale di Prevenzione della Corruzione da parte dei Direttori di UOC/UOSD</t>
  </si>
  <si>
    <t xml:space="preserve">assenza di negatività segnalate al CdG dal Resp.della Trasparenza in ordine a tempi e modalità di attuazione degli adempimenti previsti nel Piano della Trasparenza </t>
  </si>
  <si>
    <t xml:space="preserve">TOTALE PESO DELL 'INDICATORE </t>
  </si>
  <si>
    <t xml:space="preserve">TOTALE PESO PONDERATO DELL 'INDICATORE </t>
  </si>
  <si>
    <t>NOTE DELLA DIREZIONE STRATEGICA IN FASE DI NEGOZIAZIONE:</t>
  </si>
  <si>
    <t>1.La pubblicazione sul sito web aziendale delle comunicazioni relative al budget negoziato dal dirigente per l'anno in corso (integrazioni, rettifiche, chiarimenti, avvisi e informative, reportistica e esiti di monitoraggio dei dati di spesa e di attività, ecc.) nella sezione Controllo di Gestione equivale a formale notifica.  Il Dirigente è tenuto all'assolvimento del debito informativo (relazioni trimestrali e annuale al CdG) nei termini previsti nella scheda di budget senza necessità di apposite richieste da parte del Controllo di Gestione.</t>
  </si>
  <si>
    <t>RISCHIO CLINICO: PIANO DI RISK MANAGEMENT</t>
  </si>
  <si>
    <t>ASP</t>
  </si>
  <si>
    <t xml:space="preserve">UOC Medicina del Lavoro e Sicurezza degli Ambienti di Lavoro  Potenza </t>
  </si>
  <si>
    <t>PREVENZIONE INCIDENTI SUI LUOGHI DI LAVORO: CAMPAGNE FORMATIVE ED INFORMATIVE.</t>
  </si>
  <si>
    <t xml:space="preserve">n. eventi formativi </t>
  </si>
  <si>
    <t>SPORTELLO INFORMATIVO DEDICATO A LAVORATORI E IMPRESE</t>
  </si>
  <si>
    <t>mantenere attivi gli sportelli (n.ore/sett)</t>
  </si>
  <si>
    <t>mantenere attivi gli sportelli   per un congruo numero di ore al giorno ( almeno 18 ore ore settimanali complessivamente sul territorio di competenza)</t>
  </si>
  <si>
    <t xml:space="preserve">n. indagini/totale infortuni sul lavoro con prognosi &gt;30gg
n. indagini/totale infortuni mortali
n. indagini/totale malattie professionali
</t>
  </si>
  <si>
    <t>PRE-REQUISITO DI VALUTAZIONE</t>
  </si>
  <si>
    <t xml:space="preserve"> assenza di negatività contestate in ordine a mancato/ritardato rispetto del debito informativo o incompletezza/incongruenza dei dati trasmessi; relazione annuale sulle attività svolte </t>
  </si>
  <si>
    <t xml:space="preserve">NOTE DEL DIRETTORE/DIRIGENTE RESPONSABILE DELL'U.O. IN FASE DI NEGOZIAZIONE: </t>
  </si>
  <si>
    <t>*Prevenire e reprimere la corruzione e l'illegalità nella P.A.: attuazione della L.n.190/2012.</t>
  </si>
  <si>
    <t>*Attuare i principi di trasparenza e accesso civico introdotti dal D.Lgs 150/2009 ed estesi dal D.Lgs. 33/2013, come modificato ed integrato dal Decreto Legislativo n. 97/2016</t>
  </si>
  <si>
    <t xml:space="preserve">PIANO DELLA PREVENZIONE: CANTIERE SICURO </t>
  </si>
  <si>
    <t>* Prevenire e reprimere la corruzione e l'illegalità nella P.A.: attuazione della L.n.190/2012.</t>
  </si>
  <si>
    <t>* Attuare i principi di trasparenza e accesso civico introdotti dal D.Lgs 150/2009 ed estesi dal D.Lgs. 33/2013, come modificato ed integrato dal Decreto Legislativo n. 97/2016</t>
  </si>
  <si>
    <t>TOTALE PESO DELL 'INDICATORE  OBIETTIVO A VALENZA STRATEGICA</t>
  </si>
  <si>
    <t>TOTALE PESO PONDERATO DELL 'INDICATORE OBIETTIVO A VALENZA STRATEGICA</t>
  </si>
  <si>
    <t>IL DIRETTORE/ DIRIG.RESP. DEL CDR</t>
  </si>
  <si>
    <t>2. La Direzione aziendale potrà eventualmente , nel corso dell'anno, rimodulare e/o integrare gli obiettivi contenuti nella presente  scheda di budget qualora riconosca importanti, motivate e oggettive modificazioni di contesto. Eventuali obiettivi e indicatori aggiuntivi assegnati  in corso d'anno saranno tempestivamente comunicati al dirigente con relativi indicatori e pesi assegnati ad integrazione di quelli già definiti per gli altri obiettivi in sede di negoziazione.</t>
  </si>
  <si>
    <t xml:space="preserve">4. I valori target negoziati espressi in termini numerici (assoluti o percentuali) vanno intesi come valori tendenziali ottimali. Pertanto, nel caso in cui i predetti valori non fossero raggiunti al 100% il valutatore potrà  considerare l'obiettivo parzialmente conseguito e applicare una decurtazione del relativo punteggio. </t>
  </si>
  <si>
    <t>5. Tutte le comunicazioni relative al processo di budget (negoziazione budget, notifica delle schede negoziate e approvate, assolvimento debito informativo, integrazione obiettivi negoziati, dati di spesa farmaceutica, reportistica periodica sulle performance di struttura, ecc.) si intendono formalmente notificate ai dirigenti interessati con la sola pubblicazione sul sito internet aziendale nelle sezioni: "Merito,Trasparenza,Valutazione" e/o "Area di staff UOC Controllo di Gestione".</t>
  </si>
  <si>
    <t>7. Nel corso dell'anno il Dirigente dovrà effettuare delle attività per verificare l'andamento della performance individuale( colloqui d chek, riunioni di verifica, ecc.) dei dirigenti afferenti alla propria struttura.</t>
  </si>
  <si>
    <t>relazione annuale</t>
  </si>
  <si>
    <t xml:space="preserve">IL DIRETTORE SANITARIO </t>
  </si>
  <si>
    <t>3.eventuali obiettivi che a fine anno risultassero non conseguiti per motivate e oggettive modificazioni di contesto (es. disattivazione o ridimensionamento di servizi, guasti o dismissioni di attrezzature, ecc.) e, comunque, per cause non imputabili al valutato (es. mancato finanziamento di progetti, esigenze organizzative o criticità determinate dall’emergenza COVID_19), a giudizio insindacabile del valutatore di I° istanza che valuterà le motivazioni addotte dal responsabile del CDR, potranno essere stralciati dalla valutazione e il relativo punteggio assegnato in via figurativa</t>
  </si>
  <si>
    <t>6. Il Dirigente, entro 30 giorni dalla approvazione della presente scheda, dovrà :
- condividere la scheda di budget, relativa agli obiettivi assegnati dalla Direzione Aziendale,  con tutto il personale dirigente (non firmatario di scheda di  budget) con le posizioni organizzative e con i titolari di Incarichi di coordinamento;
- comunicare   al personale interessato le modalità previste per il raggiungimento degli obiettivi sottoscritti;
- informare tutti i dipendenti sui criteri e sulle modalità di valutazione delle performance individuali;
- assegnare ai dirigenti responsabili di UOS, ai dirigenti con incarico professionale ed ai dirigenti senza incarico, afferenti alla propria struttura,  gli obiettivi individuali e/o di gruppo, attraverso la compilazione e la firma della scheda per la valutazione individuale (Allegato  B  del regolamento per la valutazione della dirigenza di cui alla DDG n. 53/2018).
La copia della scheda di budget,  sottoscritta per condivisione dal personale assegnato alla struttura, dovrà essere conservata agli atti d'ufficio per essere esibita su eventuale richiesta del valutatore di I^ o II^ istanza o del CdG.
La scheda del personale dirigente, riportante gli obiettivi individuali e/o di gruppo, il punteggio ed il peso relativo per ciascun obiettivo ("Allegato B"), dovrà essere utilizata per la valutazione individuale e trasmessa all'UOSD Valutazione e trattamento giuridico del personale .</t>
  </si>
  <si>
    <t xml:space="preserve">Attuazione degli adempimenti sulla trasparenza previsti nel PTPCT,  anche in riferimento alla pubblicazione dei dati da pubblicare nella sezione  "Amministrazione Trasparente" del sito web aziendale. </t>
  </si>
  <si>
    <t>8. La Direzione Strategica assegna al CDR il punteggio della valenza strategica. Per le strutture o per i CDR che per legge percepiscono emolumenti ulteriori rispetto al trattamento ordinario stipendiale e al valore dell'incarico, il punteggio della valenza strategica è attribuito in modo simbolico ed è pari a  0,1.</t>
  </si>
  <si>
    <t>ASSOLVIMENTO DEL DEBITO INFORMATIVO 
(AL CONTROLLO DI GESTIONE)</t>
  </si>
  <si>
    <t>n. di negatività segnalate dal CdG; n.contestazioni formulate per incompletezza/incongruenza dei dati trasmessi; n.relazioni trasmesse/n.relazioni dovute</t>
  </si>
  <si>
    <r>
      <t xml:space="preserve">PREREQUISITO DI VALUTAZIONE: Il Dirigente partecipa al sistema di valutazione degli obiettivi solo nel caso in cui sia stato assolto il debito informativo declinato nella colonna "Risultato atteso". </t>
    </r>
    <r>
      <rPr>
        <b/>
        <u/>
        <sz val="18"/>
        <rFont val="Calibri"/>
        <family val="2"/>
        <scheme val="minor"/>
      </rPr>
      <t>La non ammissione del dirigente al sistema di valutazione equivale a valutazione negativa.</t>
    </r>
  </si>
  <si>
    <t>numero scheda</t>
  </si>
  <si>
    <t>Realizzare almeno n. 3 eventi formativi rivolti agli operatori aziendali sullle tematiche della prevenzione degli infortuni sui luoghi di lavoro fatto salvo l'emergenza COVID-19</t>
  </si>
  <si>
    <t>N. di incontri effettuati</t>
  </si>
  <si>
    <t xml:space="preserve">assenza di criticità segnalate dalla Direzione strategica e/o dal Controllo di Gestione  </t>
  </si>
  <si>
    <t>Rilevare i costi di competenza e lo scarico dei vaccini nella procedura JAVA  per centri di costo nella procedure aziendale di Contabilità C4H.
Monitoraggio trimestrale dei costi sostenuti e analisi degli  scostamenti rispetto al budget assegnato ad inizio anno, come risulta dalla procedura C4H, individuazione delle criticità e proposta di azioni per il superamento delle stesse. Tale monitaraggio dovrà essere trasmesso entro il 15° giorno successivo al trimestre di riferimento al Controllo di Gestione e alla Direzione Amministrativa</t>
  </si>
  <si>
    <t>N. RELAZIONI</t>
  </si>
  <si>
    <t>Direttore  Sanitario</t>
  </si>
  <si>
    <t xml:space="preserve">Risultato atteso </t>
  </si>
  <si>
    <t xml:space="preserve">Risultato conseguito </t>
  </si>
  <si>
    <t>OBIETTIVI A VALENZA STRATEGICA DEL CENTRO DI RESPONSABILITA' (CDR) (indicatore B art. 17 della parte quarta del regolamento per la valutazione della dirigenza approvato con  DDG n. 53/2018)</t>
  </si>
  <si>
    <t>SCHEDA DI BUDGET 2022</t>
  </si>
  <si>
    <t xml:space="preserve"> 01.01.2022-31.12.2022</t>
  </si>
  <si>
    <t>Dipartimento di Prevenzione Collettiva della Salute Umana</t>
  </si>
  <si>
    <t>Direttore UOC - A1    Direttore di dipartimento</t>
  </si>
  <si>
    <t>1. Relazione con report dati di attività trimestrali al CDG: n. 2 relazioni con report/anno entro il 15° giorno del mese successivo alla scadenza del I Semestre (Gen-Giu)e  primi nove mesi (Gen-Sett.), secondo il format fornito dal CdG e pubblicato sul sito web aziendale alla sezione Trasparenza -Controllo di Gestione;2. Corretto e tempestivo assolvimento del debito informativo nei confronti della Direzione Strategica/Regione/Ministeri/Controllo di Gestione/altri organi di controllo interni ed esterni.</t>
  </si>
  <si>
    <t>1. Attuare le misure di gestione del rischio previste nel PTPCT vigente, come individuate nell'allegato 2 allo stesso piano; 2. Trasmettere al Responsabile Anticorruzione, entro il  30 novembre di ogni anno, la relazione annuale sui risultati delle attività e sull'attuazione delle misure previste dal PTPCT vigente . 3. Compilare e trasmettere nel termine assegnato le dichiarazioni richieste dal Resp.anticorr..</t>
  </si>
  <si>
    <t xml:space="preserve">SI </t>
  </si>
  <si>
    <t>assenza di negatività- relazione annuale</t>
  </si>
  <si>
    <t>indagine del 10% degli infortuni sul lavoro con prognosi &gt; 30 giorni
100% degli infortuni mortali
10% delle malattie professionali</t>
  </si>
  <si>
    <t xml:space="preserve">Trasmettere entro il 31/12 alla Direzione sanitaria ed al CdG  relazione esplicativa dell’analisi epidemiologica dello stato di salute delle popolazioni </t>
  </si>
  <si>
    <t>Effettuare almeno 3 incontri/anno con i Direttori dei Distretti della Salute  e con il Dipartimento di prevenzione sanità animale con stesura (aggiornamento) di un eventuale protocollo operativo. Trasmissione delle risultanze degli incontri al  Direttore Sanitario ed al Controllo di Gestione</t>
  </si>
  <si>
    <t>Attuazione dell'accordo ASP/AOR per le indagini di PG immediate per gli infortuni sul lavoro</t>
  </si>
  <si>
    <t xml:space="preserve">DISTRIBUZIONE DEL PERCORSO VALUTATIVO  </t>
  </si>
  <si>
    <r>
      <rPr>
        <b/>
        <u/>
        <sz val="18"/>
        <rFont val="Calibri"/>
        <family val="2"/>
        <scheme val="minor"/>
      </rPr>
      <t>GOVERNANCE DIPARTIMENTALE</t>
    </r>
    <r>
      <rPr>
        <b/>
        <sz val="18"/>
        <rFont val="Calibri"/>
        <family val="2"/>
        <scheme val="minor"/>
      </rPr>
      <t>: IMPLEMENTAZIONE COAN</t>
    </r>
  </si>
  <si>
    <r>
      <rPr>
        <b/>
        <u/>
        <sz val="18"/>
        <rFont val="Calibri"/>
        <family val="2"/>
        <scheme val="minor"/>
      </rPr>
      <t>GOVERNANCE DIPARTIMENTALE:</t>
    </r>
    <r>
      <rPr>
        <b/>
        <sz val="18"/>
        <rFont val="Calibri"/>
        <family val="2"/>
        <scheme val="minor"/>
      </rPr>
      <t xml:space="preserve"> Sviluppare sinergie tra i due Dipartimenti di Prevenzione ed i Distretti</t>
    </r>
  </si>
  <si>
    <r>
      <rPr>
        <b/>
        <u/>
        <sz val="18"/>
        <rFont val="Calibri"/>
        <family val="2"/>
        <scheme val="minor"/>
      </rPr>
      <t>GOVERNANCE DIPARTIMENTALE</t>
    </r>
    <r>
      <rPr>
        <b/>
        <sz val="18"/>
        <rFont val="Calibri"/>
        <family val="2"/>
        <scheme val="minor"/>
      </rPr>
      <t>: Condurre con sistematicità l’analisi epidemiologica dello stato di salute  e diffondere le risultanze dell’analisi epidemiologica aprendo un confronto proattivo con gli operatori e con le comunità locali</t>
    </r>
  </si>
  <si>
    <t>1. Relazione annuale di attività al Controllo di Gestione entro il  20 gennaio dell'anno successivo per la valutazione della performance; 2. Trasmissione flussi informativi nei termini previsti dalla  DGR n.272/2022 e s.m.e i.</t>
  </si>
  <si>
    <t>Realizzazione di evento di presentazione delle attività  SI/NO</t>
  </si>
  <si>
    <t>indicatore DGR 272/2022</t>
  </si>
  <si>
    <t xml:space="preserve"> n. aziende ispezionate/n. aziende con dipendenti&gt; 10%</t>
  </si>
  <si>
    <t>n. cantieri ispezionati/n. cantieri notificati&gt; 30%</t>
  </si>
  <si>
    <t xml:space="preserve"> n. aziende ispezionate/n. personale UPG SPSAL&gt; 50%</t>
  </si>
  <si>
    <t>n. sopralluoghi/n. personale UPG SPSAL&gt; 90%</t>
  </si>
  <si>
    <t xml:space="preserve">SICUREZZA SUL LAVORO DGR 272/2022: </t>
  </si>
  <si>
    <t>SICUREZZA SUL LAVORO: Monitoraggio degli infortuni sul lavoro</t>
  </si>
  <si>
    <t>SICUREZZA SUL LAVORO: Prevenzione infortuni sul lavoro: accordi interaziendali</t>
  </si>
  <si>
    <t xml:space="preserve"> 1. Garantire  l'applicazione del Piano di prevenzione del rischio clinico vigente (raccomandazioni ministeriali ed eventuali azioni specifiche).  2. Controllo e verifica circa la conservazione, la distribuzione e la somministrazione di farmaci e vaccini, nonché la puntuale segnalazione di eventuali reazioni avverse. Le azioni realizzate dovranno essere rendicontate nella relazione annuale di attività  dovuta al Controllo di Gestione  e al Responsabile della UOSD Medicina Legale e Rischio Clinico ASP.  Le azioni realizzate per l'applicazione delle raccomandazioni e per l'attuazione delle misure specifiche eventualmente previste nel Piano dovranno essere rendicontate nella relazione annuale di attività al Controllo di Gestione ed al Responsabile UOSD Medicina Legale e Rischio Clinico ASP.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</si>
</sst>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15" x14ac:knownFonts="1">
    <font>
      <sz val="11"/>
      <color theme="1"/>
      <name val="Calibri"/>
      <family val="2"/>
      <scheme val="minor"/>
    </font>
    <font>
      <sz val="12"/>
      <name val="Calibri"/>
      <family val="2"/>
    </font>
    <font>
      <sz val="11"/>
      <color rgb="FF000000"/>
      <name val="Arial"/>
      <family val="2"/>
    </font>
    <font>
      <sz val="10"/>
      <name val="Arial"/>
      <family val="2"/>
    </font>
    <font>
      <sz val="11"/>
      <color indexed="8"/>
      <name val="Calibri"/>
      <family val="2"/>
    </font>
    <font>
      <b/>
      <sz val="18"/>
      <color indexed="8"/>
      <name val="Calibri"/>
      <family val="2"/>
      <scheme val="minor"/>
    </font>
    <font>
      <b/>
      <sz val="18"/>
      <color rgb="FF000000"/>
      <name val="Calibri"/>
      <family val="2"/>
      <scheme val="minor"/>
    </font>
    <font>
      <b/>
      <sz val="18"/>
      <name val="Calibri"/>
      <family val="2"/>
      <scheme val="minor"/>
    </font>
    <font>
      <b/>
      <u/>
      <sz val="18"/>
      <name val="Calibri"/>
      <family val="2"/>
      <scheme val="minor"/>
    </font>
    <font>
      <b/>
      <sz val="18"/>
      <color theme="1"/>
      <name val="Calibri"/>
      <family val="2"/>
      <scheme val="minor"/>
    </font>
    <font>
      <sz val="18"/>
      <color theme="1"/>
      <name val="Calibri"/>
      <family val="2"/>
      <scheme val="minor"/>
    </font>
    <font>
      <sz val="18"/>
      <name val="Calibri"/>
      <family val="2"/>
      <scheme val="minor"/>
    </font>
    <font>
      <b/>
      <sz val="28"/>
      <color indexed="8"/>
      <name val="Calibri"/>
      <family val="2"/>
      <scheme val="minor"/>
    </font>
    <font>
      <b/>
      <sz val="16"/>
      <color indexed="8"/>
      <name val="Calibri"/>
      <family val="2"/>
      <scheme val="minor"/>
    </font>
    <font>
      <b/>
      <sz val="24"/>
      <color indexed="8"/>
      <name val="Calibri"/>
      <family val="2"/>
      <scheme val="minor"/>
    </font>
  </fonts>
  <fills count="7">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theme="8" tint="0.79998168889431442"/>
        <bgColor indexed="64"/>
      </patternFill>
    </fill>
    <fill>
      <patternFill patternType="solid">
        <fgColor theme="8" tint="0.79998168889431442"/>
        <bgColor indexed="41"/>
      </patternFill>
    </fill>
    <fill>
      <patternFill patternType="solid">
        <fgColor theme="8" tint="0.79998168889431442"/>
        <bgColor rgb="FFDCE6F2"/>
      </patternFill>
    </fill>
  </fills>
  <borders count="21">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bottom/>
      <diagonal/>
    </border>
    <border>
      <left style="thin">
        <color indexed="64"/>
      </left>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7">
    <xf numFmtId="0" fontId="0" fillId="0" borderId="0"/>
    <xf numFmtId="0" fontId="2" fillId="0" borderId="0"/>
    <xf numFmtId="0" fontId="3" fillId="0" borderId="0"/>
    <xf numFmtId="0" fontId="4" fillId="0" borderId="0"/>
    <xf numFmtId="0" fontId="3" fillId="0" borderId="0"/>
    <xf numFmtId="0" fontId="3" fillId="0" borderId="0"/>
    <xf numFmtId="0" fontId="3" fillId="0" borderId="0"/>
  </cellStyleXfs>
  <cellXfs count="90">
    <xf numFmtId="0" fontId="0" fillId="0" borderId="0" xfId="0"/>
    <xf numFmtId="0" fontId="1" fillId="0" borderId="0" xfId="0" applyFont="1" applyAlignment="1">
      <alignment vertical="center"/>
    </xf>
    <xf numFmtId="0" fontId="1" fillId="0" borderId="0" xfId="0" applyFont="1" applyAlignment="1">
      <alignment horizontal="center" vertical="center" wrapText="1"/>
    </xf>
    <xf numFmtId="0" fontId="7" fillId="2" borderId="12" xfId="0" applyFont="1" applyFill="1" applyBorder="1" applyAlignment="1">
      <alignment horizontal="center" vertical="center" textRotation="90" wrapText="1"/>
    </xf>
    <xf numFmtId="0" fontId="7" fillId="3" borderId="12" xfId="0" applyFont="1" applyFill="1" applyBorder="1" applyAlignment="1">
      <alignment horizontal="center" vertical="center" wrapText="1"/>
    </xf>
    <xf numFmtId="0" fontId="7" fillId="3" borderId="12" xfId="2" applyFont="1" applyFill="1" applyBorder="1" applyAlignment="1">
      <alignment horizontal="center" vertical="center" wrapText="1"/>
    </xf>
    <xf numFmtId="0" fontId="7" fillId="0" borderId="12" xfId="0" applyFont="1" applyFill="1" applyBorder="1" applyAlignment="1">
      <alignment horizontal="center" vertical="center" wrapText="1"/>
    </xf>
    <xf numFmtId="0" fontId="7" fillId="0" borderId="12" xfId="2" applyFont="1" applyFill="1" applyBorder="1" applyAlignment="1">
      <alignment horizontal="center" vertical="center" wrapText="1"/>
    </xf>
    <xf numFmtId="1" fontId="7" fillId="0" borderId="12" xfId="3" applyNumberFormat="1" applyFont="1" applyFill="1" applyBorder="1" applyAlignment="1">
      <alignment horizontal="center" vertical="center" wrapText="1"/>
    </xf>
    <xf numFmtId="164" fontId="7" fillId="0" borderId="12" xfId="0" applyNumberFormat="1" applyFont="1" applyFill="1" applyBorder="1" applyAlignment="1">
      <alignment horizontal="center" vertical="center" wrapText="1"/>
    </xf>
    <xf numFmtId="0" fontId="7" fillId="0" borderId="12" xfId="3" applyFont="1" applyFill="1" applyBorder="1" applyAlignment="1">
      <alignment horizontal="center" vertical="center" wrapText="1"/>
    </xf>
    <xf numFmtId="0" fontId="7" fillId="0" borderId="12" xfId="2" applyFont="1" applyFill="1" applyBorder="1" applyAlignment="1" applyProtection="1">
      <alignment horizontal="center" vertical="center" wrapText="1"/>
      <protection locked="0"/>
    </xf>
    <xf numFmtId="1" fontId="7" fillId="0" borderId="12" xfId="6" applyNumberFormat="1" applyFont="1" applyBorder="1" applyAlignment="1">
      <alignment horizontal="center" vertical="center" wrapText="1"/>
    </xf>
    <xf numFmtId="0" fontId="9" fillId="0" borderId="12" xfId="0" applyFont="1" applyBorder="1" applyAlignment="1">
      <alignment horizontal="center" vertical="center"/>
    </xf>
    <xf numFmtId="0" fontId="6" fillId="0" borderId="12" xfId="0" applyFont="1" applyFill="1" applyBorder="1" applyAlignment="1">
      <alignment horizontal="center" vertical="center" wrapText="1"/>
    </xf>
    <xf numFmtId="1" fontId="7" fillId="0" borderId="12" xfId="6" applyNumberFormat="1" applyFont="1" applyFill="1" applyBorder="1" applyAlignment="1">
      <alignment horizontal="center" vertical="center" wrapText="1"/>
    </xf>
    <xf numFmtId="1" fontId="7" fillId="3" borderId="12" xfId="4" applyNumberFormat="1" applyFont="1" applyFill="1" applyBorder="1" applyAlignment="1">
      <alignment horizontal="center" vertical="center" wrapText="1"/>
    </xf>
    <xf numFmtId="0" fontId="7" fillId="3" borderId="12" xfId="4" applyFont="1" applyFill="1" applyBorder="1" applyAlignment="1">
      <alignment horizontal="center" vertical="center" wrapText="1"/>
    </xf>
    <xf numFmtId="0" fontId="11" fillId="2" borderId="0" xfId="0" applyFont="1" applyFill="1" applyAlignment="1">
      <alignment vertical="center" wrapText="1"/>
    </xf>
    <xf numFmtId="0" fontId="11" fillId="0" borderId="0" xfId="0" applyFont="1" applyAlignment="1">
      <alignment horizontal="center" vertical="center"/>
    </xf>
    <xf numFmtId="0" fontId="11" fillId="0" borderId="0" xfId="0" applyFont="1" applyAlignment="1">
      <alignment vertical="center"/>
    </xf>
    <xf numFmtId="0" fontId="7" fillId="4" borderId="12" xfId="0" applyFont="1" applyFill="1" applyBorder="1" applyAlignment="1">
      <alignment horizontal="center" vertical="center" wrapText="1"/>
    </xf>
    <xf numFmtId="0" fontId="7" fillId="5" borderId="12" xfId="0" applyFont="1" applyFill="1" applyBorder="1" applyAlignment="1">
      <alignment horizontal="center" vertical="center" wrapText="1"/>
    </xf>
    <xf numFmtId="1" fontId="7" fillId="4" borderId="12" xfId="0" applyNumberFormat="1" applyFont="1" applyFill="1" applyBorder="1" applyAlignment="1">
      <alignment horizontal="center" vertical="center" wrapText="1"/>
    </xf>
    <xf numFmtId="0" fontId="5" fillId="4" borderId="0" xfId="0" applyFont="1" applyFill="1" applyBorder="1" applyAlignment="1">
      <alignment horizontal="left" vertical="center" wrapText="1"/>
    </xf>
    <xf numFmtId="0" fontId="5" fillId="4" borderId="0" xfId="0" applyFont="1" applyFill="1" applyBorder="1" applyAlignment="1">
      <alignment horizontal="center" vertical="center" wrapText="1"/>
    </xf>
    <xf numFmtId="0" fontId="5" fillId="4" borderId="9" xfId="0" applyFont="1" applyFill="1" applyBorder="1" applyAlignment="1">
      <alignment horizontal="center" vertical="center" wrapText="1"/>
    </xf>
    <xf numFmtId="0" fontId="7" fillId="4" borderId="0" xfId="0" applyFont="1" applyFill="1" applyBorder="1" applyAlignment="1">
      <alignment vertical="center"/>
    </xf>
    <xf numFmtId="0" fontId="7" fillId="4" borderId="0" xfId="0" applyFont="1" applyFill="1" applyBorder="1" applyAlignment="1">
      <alignment horizontal="center" vertical="center"/>
    </xf>
    <xf numFmtId="0" fontId="7" fillId="4" borderId="9" xfId="0" applyFont="1" applyFill="1" applyBorder="1" applyAlignment="1">
      <alignment vertical="center"/>
    </xf>
    <xf numFmtId="0" fontId="7" fillId="4" borderId="8" xfId="0" applyFont="1" applyFill="1" applyBorder="1" applyAlignment="1">
      <alignment horizontal="left" vertical="center"/>
    </xf>
    <xf numFmtId="0" fontId="7" fillId="4" borderId="0" xfId="0" applyFont="1" applyFill="1" applyBorder="1" applyAlignment="1">
      <alignment horizontal="left" vertical="center"/>
    </xf>
    <xf numFmtId="0" fontId="7" fillId="4" borderId="9" xfId="0" applyFont="1" applyFill="1" applyBorder="1" applyAlignment="1">
      <alignment horizontal="left" vertical="center"/>
    </xf>
    <xf numFmtId="0" fontId="7" fillId="4" borderId="13" xfId="0" applyFont="1" applyFill="1" applyBorder="1" applyAlignment="1">
      <alignment horizontal="center" vertical="center" wrapText="1"/>
    </xf>
    <xf numFmtId="0" fontId="7" fillId="4" borderId="14" xfId="0" applyFont="1" applyFill="1" applyBorder="1" applyAlignment="1">
      <alignment horizontal="center" vertical="center" wrapText="1"/>
    </xf>
    <xf numFmtId="0" fontId="7" fillId="0" borderId="12" xfId="0" applyNumberFormat="1" applyFont="1" applyFill="1" applyBorder="1" applyAlignment="1">
      <alignment horizontal="center" vertical="center" wrapText="1"/>
    </xf>
    <xf numFmtId="2" fontId="7" fillId="0" borderId="12" xfId="0" applyNumberFormat="1" applyFont="1" applyFill="1" applyBorder="1" applyAlignment="1">
      <alignment horizontal="center" vertical="center" wrapText="1"/>
    </xf>
    <xf numFmtId="0" fontId="7" fillId="0" borderId="12" xfId="0" applyNumberFormat="1" applyFont="1" applyFill="1" applyBorder="1" applyAlignment="1">
      <alignment horizontal="center" vertical="top" wrapText="1"/>
    </xf>
    <xf numFmtId="1" fontId="7" fillId="0" borderId="12" xfId="0" applyNumberFormat="1" applyFont="1" applyFill="1" applyBorder="1" applyAlignment="1">
      <alignment horizontal="center" vertical="center" wrapText="1"/>
    </xf>
    <xf numFmtId="0" fontId="13" fillId="4" borderId="4" xfId="0" applyFont="1" applyFill="1" applyBorder="1" applyAlignment="1">
      <alignment horizontal="center" vertical="center" wrapText="1"/>
    </xf>
    <xf numFmtId="0" fontId="14" fillId="4" borderId="4" xfId="0" applyFont="1" applyFill="1" applyBorder="1" applyAlignment="1">
      <alignment horizontal="center" vertical="center" wrapText="1"/>
    </xf>
    <xf numFmtId="0" fontId="7" fillId="0" borderId="12" xfId="0" applyFont="1" applyFill="1" applyBorder="1" applyAlignment="1">
      <alignment horizontal="center" vertical="center" wrapText="1"/>
    </xf>
    <xf numFmtId="0" fontId="7" fillId="2" borderId="12" xfId="0" applyFont="1" applyFill="1" applyBorder="1" applyAlignment="1">
      <alignment horizontal="center" vertical="center" wrapText="1"/>
    </xf>
    <xf numFmtId="0" fontId="7" fillId="2" borderId="17" xfId="1" applyFont="1" applyFill="1" applyBorder="1" applyAlignment="1">
      <alignment horizontal="center" vertical="center" wrapText="1"/>
    </xf>
    <xf numFmtId="0" fontId="7" fillId="2" borderId="17" xfId="0" applyFont="1" applyFill="1" applyBorder="1" applyAlignment="1">
      <alignment horizontal="center" vertical="center" wrapText="1"/>
    </xf>
    <xf numFmtId="0" fontId="7" fillId="3" borderId="12" xfId="2" applyFont="1" applyFill="1" applyBorder="1" applyAlignment="1">
      <alignment horizontal="center" vertical="center" wrapText="1"/>
    </xf>
    <xf numFmtId="0" fontId="7" fillId="3" borderId="12" xfId="2" applyFont="1" applyFill="1" applyBorder="1" applyAlignment="1">
      <alignment horizontal="center" vertical="center" wrapText="1"/>
    </xf>
    <xf numFmtId="0" fontId="7" fillId="2" borderId="12" xfId="2" applyFont="1" applyFill="1" applyBorder="1" applyAlignment="1">
      <alignment horizontal="center" vertical="center" wrapText="1"/>
    </xf>
    <xf numFmtId="0" fontId="7" fillId="0" borderId="12" xfId="2" applyFont="1" applyBorder="1" applyAlignment="1">
      <alignment horizontal="center" vertical="center" wrapText="1"/>
    </xf>
    <xf numFmtId="0" fontId="5" fillId="4" borderId="8" xfId="0" applyFont="1" applyFill="1" applyBorder="1" applyAlignment="1">
      <alignment horizontal="left" vertical="center" wrapText="1"/>
    </xf>
    <xf numFmtId="0" fontId="5" fillId="4" borderId="0" xfId="0" applyFont="1" applyFill="1" applyBorder="1" applyAlignment="1">
      <alignment horizontal="left" vertical="center" wrapText="1"/>
    </xf>
    <xf numFmtId="0" fontId="7" fillId="4" borderId="8" xfId="0" applyFont="1" applyFill="1" applyBorder="1" applyAlignment="1">
      <alignment horizontal="left" vertical="center"/>
    </xf>
    <xf numFmtId="0" fontId="7" fillId="4" borderId="0" xfId="0" applyFont="1" applyFill="1" applyBorder="1" applyAlignment="1">
      <alignment horizontal="left" vertical="center"/>
    </xf>
    <xf numFmtId="0" fontId="7" fillId="4" borderId="10" xfId="0" applyFont="1" applyFill="1" applyBorder="1" applyAlignment="1">
      <alignment horizontal="left" vertical="center"/>
    </xf>
    <xf numFmtId="0" fontId="7" fillId="4" borderId="11" xfId="0" applyFont="1" applyFill="1" applyBorder="1" applyAlignment="1">
      <alignment horizontal="left" vertical="center"/>
    </xf>
    <xf numFmtId="0" fontId="7" fillId="0" borderId="12" xfId="0" applyNumberFormat="1" applyFont="1" applyFill="1" applyBorder="1" applyAlignment="1">
      <alignment horizontal="left" vertical="center" wrapText="1"/>
    </xf>
    <xf numFmtId="0" fontId="7" fillId="0" borderId="12" xfId="4" applyNumberFormat="1" applyFont="1" applyBorder="1" applyAlignment="1">
      <alignment horizontal="left" vertical="center" wrapText="1"/>
    </xf>
    <xf numFmtId="0" fontId="7" fillId="4" borderId="1" xfId="0" applyFont="1" applyFill="1" applyBorder="1" applyAlignment="1">
      <alignment horizontal="center" vertical="center"/>
    </xf>
    <xf numFmtId="0" fontId="7" fillId="4" borderId="2" xfId="0" applyFont="1" applyFill="1" applyBorder="1" applyAlignment="1">
      <alignment horizontal="center" vertical="center"/>
    </xf>
    <xf numFmtId="0" fontId="7" fillId="4" borderId="3" xfId="0" applyFont="1" applyFill="1" applyBorder="1" applyAlignment="1">
      <alignment horizontal="center" vertical="center"/>
    </xf>
    <xf numFmtId="0" fontId="7" fillId="3" borderId="12" xfId="4" applyFont="1" applyFill="1" applyBorder="1" applyAlignment="1">
      <alignment horizontal="left" vertical="center" wrapText="1"/>
    </xf>
    <xf numFmtId="0" fontId="7" fillId="3" borderId="12" xfId="2" applyFont="1" applyFill="1" applyBorder="1" applyAlignment="1">
      <alignment horizontal="center" vertical="center" wrapText="1"/>
    </xf>
    <xf numFmtId="0" fontId="6" fillId="0" borderId="18" xfId="0" applyFont="1" applyFill="1" applyBorder="1" applyAlignment="1">
      <alignment horizontal="center" vertical="center" wrapText="1"/>
    </xf>
    <xf numFmtId="0" fontId="6" fillId="0" borderId="19" xfId="0" applyFont="1" applyFill="1" applyBorder="1" applyAlignment="1">
      <alignment horizontal="center" vertical="center" wrapText="1"/>
    </xf>
    <xf numFmtId="0" fontId="6" fillId="0" borderId="20" xfId="0" applyFont="1" applyFill="1" applyBorder="1" applyAlignment="1">
      <alignment horizontal="center" vertical="center" wrapText="1"/>
    </xf>
    <xf numFmtId="0" fontId="12" fillId="3" borderId="1" xfId="0" applyFont="1" applyFill="1" applyBorder="1" applyAlignment="1">
      <alignment horizontal="center" vertical="center"/>
    </xf>
    <xf numFmtId="0" fontId="12" fillId="3" borderId="2" xfId="0" applyFont="1" applyFill="1" applyBorder="1" applyAlignment="1">
      <alignment horizontal="center" vertical="center"/>
    </xf>
    <xf numFmtId="0" fontId="12" fillId="3" borderId="3" xfId="0" applyFont="1" applyFill="1" applyBorder="1" applyAlignment="1">
      <alignment horizontal="center" vertical="center"/>
    </xf>
    <xf numFmtId="0" fontId="6" fillId="6" borderId="5" xfId="1" applyFont="1" applyFill="1" applyBorder="1" applyAlignment="1">
      <alignment horizontal="center" vertical="center" wrapText="1"/>
    </xf>
    <xf numFmtId="0" fontId="6" fillId="6" borderId="6" xfId="1" applyFont="1" applyFill="1" applyBorder="1" applyAlignment="1">
      <alignment horizontal="center" vertical="center" wrapText="1"/>
    </xf>
    <xf numFmtId="0" fontId="6" fillId="6" borderId="7" xfId="1" applyFont="1" applyFill="1" applyBorder="1" applyAlignment="1">
      <alignment horizontal="center" vertical="center" wrapText="1"/>
    </xf>
    <xf numFmtId="0" fontId="5" fillId="4" borderId="5" xfId="0" applyFont="1" applyFill="1" applyBorder="1" applyAlignment="1">
      <alignment horizontal="center" vertical="center" wrapText="1"/>
    </xf>
    <xf numFmtId="0" fontId="5" fillId="4" borderId="7" xfId="0" applyFont="1" applyFill="1" applyBorder="1" applyAlignment="1">
      <alignment horizontal="center" vertical="center" wrapText="1"/>
    </xf>
    <xf numFmtId="0" fontId="7" fillId="4" borderId="12" xfId="0" applyNumberFormat="1" applyFont="1" applyFill="1" applyBorder="1" applyAlignment="1">
      <alignment horizontal="center" vertical="center" wrapText="1"/>
    </xf>
    <xf numFmtId="0" fontId="7" fillId="0" borderId="12" xfId="0" applyFont="1" applyFill="1" applyBorder="1" applyAlignment="1">
      <alignment horizontal="left" vertical="center" wrapText="1"/>
    </xf>
    <xf numFmtId="0" fontId="7" fillId="0" borderId="12" xfId="0" applyNumberFormat="1" applyFont="1" applyFill="1" applyBorder="1" applyAlignment="1">
      <alignment horizontal="center" vertical="top" wrapText="1"/>
    </xf>
    <xf numFmtId="0" fontId="7" fillId="4" borderId="8" xfId="0" applyNumberFormat="1" applyFont="1" applyFill="1" applyBorder="1" applyAlignment="1">
      <alignment horizontal="center" vertical="top" wrapText="1"/>
    </xf>
    <xf numFmtId="0" fontId="7" fillId="4" borderId="15" xfId="0" applyNumberFormat="1" applyFont="1" applyFill="1" applyBorder="1" applyAlignment="1">
      <alignment horizontal="center" vertical="top" wrapText="1"/>
    </xf>
    <xf numFmtId="0" fontId="7" fillId="4" borderId="0" xfId="0" applyNumberFormat="1" applyFont="1" applyFill="1" applyBorder="1" applyAlignment="1">
      <alignment horizontal="center" vertical="top" wrapText="1"/>
    </xf>
    <xf numFmtId="0" fontId="7" fillId="4" borderId="16" xfId="0" applyNumberFormat="1" applyFont="1" applyFill="1" applyBorder="1" applyAlignment="1">
      <alignment horizontal="center" vertical="top" wrapText="1"/>
    </xf>
    <xf numFmtId="0" fontId="7" fillId="4" borderId="9" xfId="0" applyNumberFormat="1" applyFont="1" applyFill="1" applyBorder="1" applyAlignment="1">
      <alignment horizontal="center" vertical="top" wrapText="1"/>
    </xf>
    <xf numFmtId="0" fontId="9" fillId="4" borderId="8" xfId="0" applyFont="1" applyFill="1" applyBorder="1" applyAlignment="1">
      <alignment vertical="center" wrapText="1"/>
    </xf>
    <xf numFmtId="0" fontId="10" fillId="4" borderId="0" xfId="0" applyFont="1" applyFill="1" applyBorder="1" applyAlignment="1">
      <alignment vertical="center" wrapText="1"/>
    </xf>
    <xf numFmtId="0" fontId="10" fillId="4" borderId="9" xfId="0" applyFont="1" applyFill="1" applyBorder="1" applyAlignment="1">
      <alignment vertical="center" wrapText="1"/>
    </xf>
    <xf numFmtId="0" fontId="9" fillId="4" borderId="8" xfId="0" applyFont="1" applyFill="1" applyBorder="1" applyAlignment="1">
      <alignment horizontal="left" vertical="center" wrapText="1"/>
    </xf>
    <xf numFmtId="0" fontId="9" fillId="4" borderId="0" xfId="0" applyFont="1" applyFill="1" applyBorder="1" applyAlignment="1">
      <alignment horizontal="left" vertical="center" wrapText="1"/>
    </xf>
    <xf numFmtId="0" fontId="9" fillId="4" borderId="9" xfId="0" applyFont="1" applyFill="1" applyBorder="1" applyAlignment="1">
      <alignment horizontal="left" vertical="center" wrapText="1"/>
    </xf>
    <xf numFmtId="0" fontId="9" fillId="4" borderId="1" xfId="0" applyFont="1" applyFill="1" applyBorder="1" applyAlignment="1">
      <alignment vertical="center" wrapText="1"/>
    </xf>
    <xf numFmtId="0" fontId="10" fillId="4" borderId="2" xfId="0" applyFont="1" applyFill="1" applyBorder="1" applyAlignment="1">
      <alignment vertical="center" wrapText="1"/>
    </xf>
    <xf numFmtId="0" fontId="10" fillId="4" borderId="3" xfId="0" applyFont="1" applyFill="1" applyBorder="1" applyAlignment="1">
      <alignment vertical="center" wrapText="1"/>
    </xf>
  </cellXfs>
  <cellStyles count="7">
    <cellStyle name="Normale" xfId="0" builtinId="0"/>
    <cellStyle name="Normale 2 2" xfId="4" xr:uid="{00000000-0005-0000-0000-000001000000}"/>
    <cellStyle name="Normale 2 3" xfId="3" xr:uid="{00000000-0005-0000-0000-000002000000}"/>
    <cellStyle name="Normale 3" xfId="1" xr:uid="{00000000-0005-0000-0000-000003000000}"/>
    <cellStyle name="Normale 4" xfId="2" xr:uid="{00000000-0005-0000-0000-000004000000}"/>
    <cellStyle name="Normale 8" xfId="5" xr:uid="{00000000-0005-0000-0000-000005000000}"/>
    <cellStyle name="Normale 8 2" xfId="6" xr:uid="{00000000-0005-0000-0000-000006000000}"/>
  </cellStyles>
  <dxfs count="0"/>
  <tableStyles count="0" defaultTableStyle="TableStyleMedium9" defaultPivotStyle="PivotStyleLight16"/>
  <colors>
    <mruColors>
      <color rgb="FFFF99FF"/>
      <color rgb="FFFFFF99"/>
      <color rgb="FFCC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217714</xdr:colOff>
      <xdr:row>0</xdr:row>
      <xdr:rowOff>28575</xdr:rowOff>
    </xdr:from>
    <xdr:to>
      <xdr:col>1</xdr:col>
      <xdr:colOff>870857</xdr:colOff>
      <xdr:row>0</xdr:row>
      <xdr:rowOff>911679</xdr:rowOff>
    </xdr:to>
    <xdr:pic>
      <xdr:nvPicPr>
        <xdr:cNvPr id="2" name="Picture 29">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17714" y="28575"/>
          <a:ext cx="1496786" cy="883104"/>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51"/>
  <sheetViews>
    <sheetView tabSelected="1" topLeftCell="A34" zoomScale="60" zoomScaleNormal="60" zoomScaleSheetLayoutView="70" workbookViewId="0">
      <selection activeCell="C43" sqref="C43:E43"/>
    </sheetView>
  </sheetViews>
  <sheetFormatPr defaultRowHeight="39.75" customHeight="1" x14ac:dyDescent="0.25"/>
  <cols>
    <col min="1" max="1" width="19.140625" style="18" customWidth="1"/>
    <col min="2" max="2" width="74.85546875" style="19" customWidth="1"/>
    <col min="3" max="3" width="92.28515625" style="19" customWidth="1"/>
    <col min="4" max="4" width="143.28515625" style="19" customWidth="1"/>
    <col min="5" max="5" width="27.7109375" style="19" customWidth="1"/>
    <col min="6" max="6" width="32.42578125" style="20" customWidth="1"/>
    <col min="7" max="7" width="31.42578125" style="20" customWidth="1"/>
    <col min="8" max="8" width="26.28515625" style="20" customWidth="1"/>
    <col min="9" max="9" width="22.7109375" style="20" customWidth="1"/>
    <col min="10" max="254" width="9.140625" style="1"/>
    <col min="255" max="255" width="24.42578125" style="1" customWidth="1"/>
    <col min="256" max="256" width="37.140625" style="1" customWidth="1"/>
    <col min="257" max="257" width="47.140625" style="1" customWidth="1"/>
    <col min="258" max="258" width="18.85546875" style="1" customWidth="1"/>
    <col min="259" max="259" width="52" style="1" customWidth="1"/>
    <col min="260" max="260" width="20.5703125" style="1" customWidth="1"/>
    <col min="261" max="261" width="22.42578125" style="1" customWidth="1"/>
    <col min="262" max="262" width="17.42578125" style="1" customWidth="1"/>
    <col min="263" max="263" width="16.28515625" style="1" customWidth="1"/>
    <col min="264" max="264" width="17.28515625" style="1" customWidth="1"/>
    <col min="265" max="510" width="9.140625" style="1"/>
    <col min="511" max="511" width="24.42578125" style="1" customWidth="1"/>
    <col min="512" max="512" width="37.140625" style="1" customWidth="1"/>
    <col min="513" max="513" width="47.140625" style="1" customWidth="1"/>
    <col min="514" max="514" width="18.85546875" style="1" customWidth="1"/>
    <col min="515" max="515" width="52" style="1" customWidth="1"/>
    <col min="516" max="516" width="20.5703125" style="1" customWidth="1"/>
    <col min="517" max="517" width="22.42578125" style="1" customWidth="1"/>
    <col min="518" max="518" width="17.42578125" style="1" customWidth="1"/>
    <col min="519" max="519" width="16.28515625" style="1" customWidth="1"/>
    <col min="520" max="520" width="17.28515625" style="1" customWidth="1"/>
    <col min="521" max="766" width="9.140625" style="1"/>
    <col min="767" max="767" width="24.42578125" style="1" customWidth="1"/>
    <col min="768" max="768" width="37.140625" style="1" customWidth="1"/>
    <col min="769" max="769" width="47.140625" style="1" customWidth="1"/>
    <col min="770" max="770" width="18.85546875" style="1" customWidth="1"/>
    <col min="771" max="771" width="52" style="1" customWidth="1"/>
    <col min="772" max="772" width="20.5703125" style="1" customWidth="1"/>
    <col min="773" max="773" width="22.42578125" style="1" customWidth="1"/>
    <col min="774" max="774" width="17.42578125" style="1" customWidth="1"/>
    <col min="775" max="775" width="16.28515625" style="1" customWidth="1"/>
    <col min="776" max="776" width="17.28515625" style="1" customWidth="1"/>
    <col min="777" max="1022" width="9.140625" style="1"/>
    <col min="1023" max="1023" width="24.42578125" style="1" customWidth="1"/>
    <col min="1024" max="1024" width="37.140625" style="1" customWidth="1"/>
    <col min="1025" max="1025" width="47.140625" style="1" customWidth="1"/>
    <col min="1026" max="1026" width="18.85546875" style="1" customWidth="1"/>
    <col min="1027" max="1027" width="52" style="1" customWidth="1"/>
    <col min="1028" max="1028" width="20.5703125" style="1" customWidth="1"/>
    <col min="1029" max="1029" width="22.42578125" style="1" customWidth="1"/>
    <col min="1030" max="1030" width="17.42578125" style="1" customWidth="1"/>
    <col min="1031" max="1031" width="16.28515625" style="1" customWidth="1"/>
    <col min="1032" max="1032" width="17.28515625" style="1" customWidth="1"/>
    <col min="1033" max="1278" width="9.140625" style="1"/>
    <col min="1279" max="1279" width="24.42578125" style="1" customWidth="1"/>
    <col min="1280" max="1280" width="37.140625" style="1" customWidth="1"/>
    <col min="1281" max="1281" width="47.140625" style="1" customWidth="1"/>
    <col min="1282" max="1282" width="18.85546875" style="1" customWidth="1"/>
    <col min="1283" max="1283" width="52" style="1" customWidth="1"/>
    <col min="1284" max="1284" width="20.5703125" style="1" customWidth="1"/>
    <col min="1285" max="1285" width="22.42578125" style="1" customWidth="1"/>
    <col min="1286" max="1286" width="17.42578125" style="1" customWidth="1"/>
    <col min="1287" max="1287" width="16.28515625" style="1" customWidth="1"/>
    <col min="1288" max="1288" width="17.28515625" style="1" customWidth="1"/>
    <col min="1289" max="1534" width="9.140625" style="1"/>
    <col min="1535" max="1535" width="24.42578125" style="1" customWidth="1"/>
    <col min="1536" max="1536" width="37.140625" style="1" customWidth="1"/>
    <col min="1537" max="1537" width="47.140625" style="1" customWidth="1"/>
    <col min="1538" max="1538" width="18.85546875" style="1" customWidth="1"/>
    <col min="1539" max="1539" width="52" style="1" customWidth="1"/>
    <col min="1540" max="1540" width="20.5703125" style="1" customWidth="1"/>
    <col min="1541" max="1541" width="22.42578125" style="1" customWidth="1"/>
    <col min="1542" max="1542" width="17.42578125" style="1" customWidth="1"/>
    <col min="1543" max="1543" width="16.28515625" style="1" customWidth="1"/>
    <col min="1544" max="1544" width="17.28515625" style="1" customWidth="1"/>
    <col min="1545" max="1790" width="9.140625" style="1"/>
    <col min="1791" max="1791" width="24.42578125" style="1" customWidth="1"/>
    <col min="1792" max="1792" width="37.140625" style="1" customWidth="1"/>
    <col min="1793" max="1793" width="47.140625" style="1" customWidth="1"/>
    <col min="1794" max="1794" width="18.85546875" style="1" customWidth="1"/>
    <col min="1795" max="1795" width="52" style="1" customWidth="1"/>
    <col min="1796" max="1796" width="20.5703125" style="1" customWidth="1"/>
    <col min="1797" max="1797" width="22.42578125" style="1" customWidth="1"/>
    <col min="1798" max="1798" width="17.42578125" style="1" customWidth="1"/>
    <col min="1799" max="1799" width="16.28515625" style="1" customWidth="1"/>
    <col min="1800" max="1800" width="17.28515625" style="1" customWidth="1"/>
    <col min="1801" max="2046" width="9.140625" style="1"/>
    <col min="2047" max="2047" width="24.42578125" style="1" customWidth="1"/>
    <col min="2048" max="2048" width="37.140625" style="1" customWidth="1"/>
    <col min="2049" max="2049" width="47.140625" style="1" customWidth="1"/>
    <col min="2050" max="2050" width="18.85546875" style="1" customWidth="1"/>
    <col min="2051" max="2051" width="52" style="1" customWidth="1"/>
    <col min="2052" max="2052" width="20.5703125" style="1" customWidth="1"/>
    <col min="2053" max="2053" width="22.42578125" style="1" customWidth="1"/>
    <col min="2054" max="2054" width="17.42578125" style="1" customWidth="1"/>
    <col min="2055" max="2055" width="16.28515625" style="1" customWidth="1"/>
    <col min="2056" max="2056" width="17.28515625" style="1" customWidth="1"/>
    <col min="2057" max="2302" width="9.140625" style="1"/>
    <col min="2303" max="2303" width="24.42578125" style="1" customWidth="1"/>
    <col min="2304" max="2304" width="37.140625" style="1" customWidth="1"/>
    <col min="2305" max="2305" width="47.140625" style="1" customWidth="1"/>
    <col min="2306" max="2306" width="18.85546875" style="1" customWidth="1"/>
    <col min="2307" max="2307" width="52" style="1" customWidth="1"/>
    <col min="2308" max="2308" width="20.5703125" style="1" customWidth="1"/>
    <col min="2309" max="2309" width="22.42578125" style="1" customWidth="1"/>
    <col min="2310" max="2310" width="17.42578125" style="1" customWidth="1"/>
    <col min="2311" max="2311" width="16.28515625" style="1" customWidth="1"/>
    <col min="2312" max="2312" width="17.28515625" style="1" customWidth="1"/>
    <col min="2313" max="2558" width="9.140625" style="1"/>
    <col min="2559" max="2559" width="24.42578125" style="1" customWidth="1"/>
    <col min="2560" max="2560" width="37.140625" style="1" customWidth="1"/>
    <col min="2561" max="2561" width="47.140625" style="1" customWidth="1"/>
    <col min="2562" max="2562" width="18.85546875" style="1" customWidth="1"/>
    <col min="2563" max="2563" width="52" style="1" customWidth="1"/>
    <col min="2564" max="2564" width="20.5703125" style="1" customWidth="1"/>
    <col min="2565" max="2565" width="22.42578125" style="1" customWidth="1"/>
    <col min="2566" max="2566" width="17.42578125" style="1" customWidth="1"/>
    <col min="2567" max="2567" width="16.28515625" style="1" customWidth="1"/>
    <col min="2568" max="2568" width="17.28515625" style="1" customWidth="1"/>
    <col min="2569" max="2814" width="9.140625" style="1"/>
    <col min="2815" max="2815" width="24.42578125" style="1" customWidth="1"/>
    <col min="2816" max="2816" width="37.140625" style="1" customWidth="1"/>
    <col min="2817" max="2817" width="47.140625" style="1" customWidth="1"/>
    <col min="2818" max="2818" width="18.85546875" style="1" customWidth="1"/>
    <col min="2819" max="2819" width="52" style="1" customWidth="1"/>
    <col min="2820" max="2820" width="20.5703125" style="1" customWidth="1"/>
    <col min="2821" max="2821" width="22.42578125" style="1" customWidth="1"/>
    <col min="2822" max="2822" width="17.42578125" style="1" customWidth="1"/>
    <col min="2823" max="2823" width="16.28515625" style="1" customWidth="1"/>
    <col min="2824" max="2824" width="17.28515625" style="1" customWidth="1"/>
    <col min="2825" max="3070" width="9.140625" style="1"/>
    <col min="3071" max="3071" width="24.42578125" style="1" customWidth="1"/>
    <col min="3072" max="3072" width="37.140625" style="1" customWidth="1"/>
    <col min="3073" max="3073" width="47.140625" style="1" customWidth="1"/>
    <col min="3074" max="3074" width="18.85546875" style="1" customWidth="1"/>
    <col min="3075" max="3075" width="52" style="1" customWidth="1"/>
    <col min="3076" max="3076" width="20.5703125" style="1" customWidth="1"/>
    <col min="3077" max="3077" width="22.42578125" style="1" customWidth="1"/>
    <col min="3078" max="3078" width="17.42578125" style="1" customWidth="1"/>
    <col min="3079" max="3079" width="16.28515625" style="1" customWidth="1"/>
    <col min="3080" max="3080" width="17.28515625" style="1" customWidth="1"/>
    <col min="3081" max="3326" width="9.140625" style="1"/>
    <col min="3327" max="3327" width="24.42578125" style="1" customWidth="1"/>
    <col min="3328" max="3328" width="37.140625" style="1" customWidth="1"/>
    <col min="3329" max="3329" width="47.140625" style="1" customWidth="1"/>
    <col min="3330" max="3330" width="18.85546875" style="1" customWidth="1"/>
    <col min="3331" max="3331" width="52" style="1" customWidth="1"/>
    <col min="3332" max="3332" width="20.5703125" style="1" customWidth="1"/>
    <col min="3333" max="3333" width="22.42578125" style="1" customWidth="1"/>
    <col min="3334" max="3334" width="17.42578125" style="1" customWidth="1"/>
    <col min="3335" max="3335" width="16.28515625" style="1" customWidth="1"/>
    <col min="3336" max="3336" width="17.28515625" style="1" customWidth="1"/>
    <col min="3337" max="3582" width="9.140625" style="1"/>
    <col min="3583" max="3583" width="24.42578125" style="1" customWidth="1"/>
    <col min="3584" max="3584" width="37.140625" style="1" customWidth="1"/>
    <col min="3585" max="3585" width="47.140625" style="1" customWidth="1"/>
    <col min="3586" max="3586" width="18.85546875" style="1" customWidth="1"/>
    <col min="3587" max="3587" width="52" style="1" customWidth="1"/>
    <col min="3588" max="3588" width="20.5703125" style="1" customWidth="1"/>
    <col min="3589" max="3589" width="22.42578125" style="1" customWidth="1"/>
    <col min="3590" max="3590" width="17.42578125" style="1" customWidth="1"/>
    <col min="3591" max="3591" width="16.28515625" style="1" customWidth="1"/>
    <col min="3592" max="3592" width="17.28515625" style="1" customWidth="1"/>
    <col min="3593" max="3838" width="9.140625" style="1"/>
    <col min="3839" max="3839" width="24.42578125" style="1" customWidth="1"/>
    <col min="3840" max="3840" width="37.140625" style="1" customWidth="1"/>
    <col min="3841" max="3841" width="47.140625" style="1" customWidth="1"/>
    <col min="3842" max="3842" width="18.85546875" style="1" customWidth="1"/>
    <col min="3843" max="3843" width="52" style="1" customWidth="1"/>
    <col min="3844" max="3844" width="20.5703125" style="1" customWidth="1"/>
    <col min="3845" max="3845" width="22.42578125" style="1" customWidth="1"/>
    <col min="3846" max="3846" width="17.42578125" style="1" customWidth="1"/>
    <col min="3847" max="3847" width="16.28515625" style="1" customWidth="1"/>
    <col min="3848" max="3848" width="17.28515625" style="1" customWidth="1"/>
    <col min="3849" max="4094" width="9.140625" style="1"/>
    <col min="4095" max="4095" width="24.42578125" style="1" customWidth="1"/>
    <col min="4096" max="4096" width="37.140625" style="1" customWidth="1"/>
    <col min="4097" max="4097" width="47.140625" style="1" customWidth="1"/>
    <col min="4098" max="4098" width="18.85546875" style="1" customWidth="1"/>
    <col min="4099" max="4099" width="52" style="1" customWidth="1"/>
    <col min="4100" max="4100" width="20.5703125" style="1" customWidth="1"/>
    <col min="4101" max="4101" width="22.42578125" style="1" customWidth="1"/>
    <col min="4102" max="4102" width="17.42578125" style="1" customWidth="1"/>
    <col min="4103" max="4103" width="16.28515625" style="1" customWidth="1"/>
    <col min="4104" max="4104" width="17.28515625" style="1" customWidth="1"/>
    <col min="4105" max="4350" width="9.140625" style="1"/>
    <col min="4351" max="4351" width="24.42578125" style="1" customWidth="1"/>
    <col min="4352" max="4352" width="37.140625" style="1" customWidth="1"/>
    <col min="4353" max="4353" width="47.140625" style="1" customWidth="1"/>
    <col min="4354" max="4354" width="18.85546875" style="1" customWidth="1"/>
    <col min="4355" max="4355" width="52" style="1" customWidth="1"/>
    <col min="4356" max="4356" width="20.5703125" style="1" customWidth="1"/>
    <col min="4357" max="4357" width="22.42578125" style="1" customWidth="1"/>
    <col min="4358" max="4358" width="17.42578125" style="1" customWidth="1"/>
    <col min="4359" max="4359" width="16.28515625" style="1" customWidth="1"/>
    <col min="4360" max="4360" width="17.28515625" style="1" customWidth="1"/>
    <col min="4361" max="4606" width="9.140625" style="1"/>
    <col min="4607" max="4607" width="24.42578125" style="1" customWidth="1"/>
    <col min="4608" max="4608" width="37.140625" style="1" customWidth="1"/>
    <col min="4609" max="4609" width="47.140625" style="1" customWidth="1"/>
    <col min="4610" max="4610" width="18.85546875" style="1" customWidth="1"/>
    <col min="4611" max="4611" width="52" style="1" customWidth="1"/>
    <col min="4612" max="4612" width="20.5703125" style="1" customWidth="1"/>
    <col min="4613" max="4613" width="22.42578125" style="1" customWidth="1"/>
    <col min="4614" max="4614" width="17.42578125" style="1" customWidth="1"/>
    <col min="4615" max="4615" width="16.28515625" style="1" customWidth="1"/>
    <col min="4616" max="4616" width="17.28515625" style="1" customWidth="1"/>
    <col min="4617" max="4862" width="9.140625" style="1"/>
    <col min="4863" max="4863" width="24.42578125" style="1" customWidth="1"/>
    <col min="4864" max="4864" width="37.140625" style="1" customWidth="1"/>
    <col min="4865" max="4865" width="47.140625" style="1" customWidth="1"/>
    <col min="4866" max="4866" width="18.85546875" style="1" customWidth="1"/>
    <col min="4867" max="4867" width="52" style="1" customWidth="1"/>
    <col min="4868" max="4868" width="20.5703125" style="1" customWidth="1"/>
    <col min="4869" max="4869" width="22.42578125" style="1" customWidth="1"/>
    <col min="4870" max="4870" width="17.42578125" style="1" customWidth="1"/>
    <col min="4871" max="4871" width="16.28515625" style="1" customWidth="1"/>
    <col min="4872" max="4872" width="17.28515625" style="1" customWidth="1"/>
    <col min="4873" max="5118" width="9.140625" style="1"/>
    <col min="5119" max="5119" width="24.42578125" style="1" customWidth="1"/>
    <col min="5120" max="5120" width="37.140625" style="1" customWidth="1"/>
    <col min="5121" max="5121" width="47.140625" style="1" customWidth="1"/>
    <col min="5122" max="5122" width="18.85546875" style="1" customWidth="1"/>
    <col min="5123" max="5123" width="52" style="1" customWidth="1"/>
    <col min="5124" max="5124" width="20.5703125" style="1" customWidth="1"/>
    <col min="5125" max="5125" width="22.42578125" style="1" customWidth="1"/>
    <col min="5126" max="5126" width="17.42578125" style="1" customWidth="1"/>
    <col min="5127" max="5127" width="16.28515625" style="1" customWidth="1"/>
    <col min="5128" max="5128" width="17.28515625" style="1" customWidth="1"/>
    <col min="5129" max="5374" width="9.140625" style="1"/>
    <col min="5375" max="5375" width="24.42578125" style="1" customWidth="1"/>
    <col min="5376" max="5376" width="37.140625" style="1" customWidth="1"/>
    <col min="5377" max="5377" width="47.140625" style="1" customWidth="1"/>
    <col min="5378" max="5378" width="18.85546875" style="1" customWidth="1"/>
    <col min="5379" max="5379" width="52" style="1" customWidth="1"/>
    <col min="5380" max="5380" width="20.5703125" style="1" customWidth="1"/>
    <col min="5381" max="5381" width="22.42578125" style="1" customWidth="1"/>
    <col min="5382" max="5382" width="17.42578125" style="1" customWidth="1"/>
    <col min="5383" max="5383" width="16.28515625" style="1" customWidth="1"/>
    <col min="5384" max="5384" width="17.28515625" style="1" customWidth="1"/>
    <col min="5385" max="5630" width="9.140625" style="1"/>
    <col min="5631" max="5631" width="24.42578125" style="1" customWidth="1"/>
    <col min="5632" max="5632" width="37.140625" style="1" customWidth="1"/>
    <col min="5633" max="5633" width="47.140625" style="1" customWidth="1"/>
    <col min="5634" max="5634" width="18.85546875" style="1" customWidth="1"/>
    <col min="5635" max="5635" width="52" style="1" customWidth="1"/>
    <col min="5636" max="5636" width="20.5703125" style="1" customWidth="1"/>
    <col min="5637" max="5637" width="22.42578125" style="1" customWidth="1"/>
    <col min="5638" max="5638" width="17.42578125" style="1" customWidth="1"/>
    <col min="5639" max="5639" width="16.28515625" style="1" customWidth="1"/>
    <col min="5640" max="5640" width="17.28515625" style="1" customWidth="1"/>
    <col min="5641" max="5886" width="9.140625" style="1"/>
    <col min="5887" max="5887" width="24.42578125" style="1" customWidth="1"/>
    <col min="5888" max="5888" width="37.140625" style="1" customWidth="1"/>
    <col min="5889" max="5889" width="47.140625" style="1" customWidth="1"/>
    <col min="5890" max="5890" width="18.85546875" style="1" customWidth="1"/>
    <col min="5891" max="5891" width="52" style="1" customWidth="1"/>
    <col min="5892" max="5892" width="20.5703125" style="1" customWidth="1"/>
    <col min="5893" max="5893" width="22.42578125" style="1" customWidth="1"/>
    <col min="5894" max="5894" width="17.42578125" style="1" customWidth="1"/>
    <col min="5895" max="5895" width="16.28515625" style="1" customWidth="1"/>
    <col min="5896" max="5896" width="17.28515625" style="1" customWidth="1"/>
    <col min="5897" max="6142" width="9.140625" style="1"/>
    <col min="6143" max="6143" width="24.42578125" style="1" customWidth="1"/>
    <col min="6144" max="6144" width="37.140625" style="1" customWidth="1"/>
    <col min="6145" max="6145" width="47.140625" style="1" customWidth="1"/>
    <col min="6146" max="6146" width="18.85546875" style="1" customWidth="1"/>
    <col min="6147" max="6147" width="52" style="1" customWidth="1"/>
    <col min="6148" max="6148" width="20.5703125" style="1" customWidth="1"/>
    <col min="6149" max="6149" width="22.42578125" style="1" customWidth="1"/>
    <col min="6150" max="6150" width="17.42578125" style="1" customWidth="1"/>
    <col min="6151" max="6151" width="16.28515625" style="1" customWidth="1"/>
    <col min="6152" max="6152" width="17.28515625" style="1" customWidth="1"/>
    <col min="6153" max="6398" width="9.140625" style="1"/>
    <col min="6399" max="6399" width="24.42578125" style="1" customWidth="1"/>
    <col min="6400" max="6400" width="37.140625" style="1" customWidth="1"/>
    <col min="6401" max="6401" width="47.140625" style="1" customWidth="1"/>
    <col min="6402" max="6402" width="18.85546875" style="1" customWidth="1"/>
    <col min="6403" max="6403" width="52" style="1" customWidth="1"/>
    <col min="6404" max="6404" width="20.5703125" style="1" customWidth="1"/>
    <col min="6405" max="6405" width="22.42578125" style="1" customWidth="1"/>
    <col min="6406" max="6406" width="17.42578125" style="1" customWidth="1"/>
    <col min="6407" max="6407" width="16.28515625" style="1" customWidth="1"/>
    <col min="6408" max="6408" width="17.28515625" style="1" customWidth="1"/>
    <col min="6409" max="6654" width="9.140625" style="1"/>
    <col min="6655" max="6655" width="24.42578125" style="1" customWidth="1"/>
    <col min="6656" max="6656" width="37.140625" style="1" customWidth="1"/>
    <col min="6657" max="6657" width="47.140625" style="1" customWidth="1"/>
    <col min="6658" max="6658" width="18.85546875" style="1" customWidth="1"/>
    <col min="6659" max="6659" width="52" style="1" customWidth="1"/>
    <col min="6660" max="6660" width="20.5703125" style="1" customWidth="1"/>
    <col min="6661" max="6661" width="22.42578125" style="1" customWidth="1"/>
    <col min="6662" max="6662" width="17.42578125" style="1" customWidth="1"/>
    <col min="6663" max="6663" width="16.28515625" style="1" customWidth="1"/>
    <col min="6664" max="6664" width="17.28515625" style="1" customWidth="1"/>
    <col min="6665" max="6910" width="9.140625" style="1"/>
    <col min="6911" max="6911" width="24.42578125" style="1" customWidth="1"/>
    <col min="6912" max="6912" width="37.140625" style="1" customWidth="1"/>
    <col min="6913" max="6913" width="47.140625" style="1" customWidth="1"/>
    <col min="6914" max="6914" width="18.85546875" style="1" customWidth="1"/>
    <col min="6915" max="6915" width="52" style="1" customWidth="1"/>
    <col min="6916" max="6916" width="20.5703125" style="1" customWidth="1"/>
    <col min="6917" max="6917" width="22.42578125" style="1" customWidth="1"/>
    <col min="6918" max="6918" width="17.42578125" style="1" customWidth="1"/>
    <col min="6919" max="6919" width="16.28515625" style="1" customWidth="1"/>
    <col min="6920" max="6920" width="17.28515625" style="1" customWidth="1"/>
    <col min="6921" max="7166" width="9.140625" style="1"/>
    <col min="7167" max="7167" width="24.42578125" style="1" customWidth="1"/>
    <col min="7168" max="7168" width="37.140625" style="1" customWidth="1"/>
    <col min="7169" max="7169" width="47.140625" style="1" customWidth="1"/>
    <col min="7170" max="7170" width="18.85546875" style="1" customWidth="1"/>
    <col min="7171" max="7171" width="52" style="1" customWidth="1"/>
    <col min="7172" max="7172" width="20.5703125" style="1" customWidth="1"/>
    <col min="7173" max="7173" width="22.42578125" style="1" customWidth="1"/>
    <col min="7174" max="7174" width="17.42578125" style="1" customWidth="1"/>
    <col min="7175" max="7175" width="16.28515625" style="1" customWidth="1"/>
    <col min="7176" max="7176" width="17.28515625" style="1" customWidth="1"/>
    <col min="7177" max="7422" width="9.140625" style="1"/>
    <col min="7423" max="7423" width="24.42578125" style="1" customWidth="1"/>
    <col min="7424" max="7424" width="37.140625" style="1" customWidth="1"/>
    <col min="7425" max="7425" width="47.140625" style="1" customWidth="1"/>
    <col min="7426" max="7426" width="18.85546875" style="1" customWidth="1"/>
    <col min="7427" max="7427" width="52" style="1" customWidth="1"/>
    <col min="7428" max="7428" width="20.5703125" style="1" customWidth="1"/>
    <col min="7429" max="7429" width="22.42578125" style="1" customWidth="1"/>
    <col min="7430" max="7430" width="17.42578125" style="1" customWidth="1"/>
    <col min="7431" max="7431" width="16.28515625" style="1" customWidth="1"/>
    <col min="7432" max="7432" width="17.28515625" style="1" customWidth="1"/>
    <col min="7433" max="7678" width="9.140625" style="1"/>
    <col min="7679" max="7679" width="24.42578125" style="1" customWidth="1"/>
    <col min="7680" max="7680" width="37.140625" style="1" customWidth="1"/>
    <col min="7681" max="7681" width="47.140625" style="1" customWidth="1"/>
    <col min="7682" max="7682" width="18.85546875" style="1" customWidth="1"/>
    <col min="7683" max="7683" width="52" style="1" customWidth="1"/>
    <col min="7684" max="7684" width="20.5703125" style="1" customWidth="1"/>
    <col min="7685" max="7685" width="22.42578125" style="1" customWidth="1"/>
    <col min="7686" max="7686" width="17.42578125" style="1" customWidth="1"/>
    <col min="7687" max="7687" width="16.28515625" style="1" customWidth="1"/>
    <col min="7688" max="7688" width="17.28515625" style="1" customWidth="1"/>
    <col min="7689" max="7934" width="9.140625" style="1"/>
    <col min="7935" max="7935" width="24.42578125" style="1" customWidth="1"/>
    <col min="7936" max="7936" width="37.140625" style="1" customWidth="1"/>
    <col min="7937" max="7937" width="47.140625" style="1" customWidth="1"/>
    <col min="7938" max="7938" width="18.85546875" style="1" customWidth="1"/>
    <col min="7939" max="7939" width="52" style="1" customWidth="1"/>
    <col min="7940" max="7940" width="20.5703125" style="1" customWidth="1"/>
    <col min="7941" max="7941" width="22.42578125" style="1" customWidth="1"/>
    <col min="7942" max="7942" width="17.42578125" style="1" customWidth="1"/>
    <col min="7943" max="7943" width="16.28515625" style="1" customWidth="1"/>
    <col min="7944" max="7944" width="17.28515625" style="1" customWidth="1"/>
    <col min="7945" max="8190" width="9.140625" style="1"/>
    <col min="8191" max="8191" width="24.42578125" style="1" customWidth="1"/>
    <col min="8192" max="8192" width="37.140625" style="1" customWidth="1"/>
    <col min="8193" max="8193" width="47.140625" style="1" customWidth="1"/>
    <col min="8194" max="8194" width="18.85546875" style="1" customWidth="1"/>
    <col min="8195" max="8195" width="52" style="1" customWidth="1"/>
    <col min="8196" max="8196" width="20.5703125" style="1" customWidth="1"/>
    <col min="8197" max="8197" width="22.42578125" style="1" customWidth="1"/>
    <col min="8198" max="8198" width="17.42578125" style="1" customWidth="1"/>
    <col min="8199" max="8199" width="16.28515625" style="1" customWidth="1"/>
    <col min="8200" max="8200" width="17.28515625" style="1" customWidth="1"/>
    <col min="8201" max="8446" width="9.140625" style="1"/>
    <col min="8447" max="8447" width="24.42578125" style="1" customWidth="1"/>
    <col min="8448" max="8448" width="37.140625" style="1" customWidth="1"/>
    <col min="8449" max="8449" width="47.140625" style="1" customWidth="1"/>
    <col min="8450" max="8450" width="18.85546875" style="1" customWidth="1"/>
    <col min="8451" max="8451" width="52" style="1" customWidth="1"/>
    <col min="8452" max="8452" width="20.5703125" style="1" customWidth="1"/>
    <col min="8453" max="8453" width="22.42578125" style="1" customWidth="1"/>
    <col min="8454" max="8454" width="17.42578125" style="1" customWidth="1"/>
    <col min="8455" max="8455" width="16.28515625" style="1" customWidth="1"/>
    <col min="8456" max="8456" width="17.28515625" style="1" customWidth="1"/>
    <col min="8457" max="8702" width="9.140625" style="1"/>
    <col min="8703" max="8703" width="24.42578125" style="1" customWidth="1"/>
    <col min="8704" max="8704" width="37.140625" style="1" customWidth="1"/>
    <col min="8705" max="8705" width="47.140625" style="1" customWidth="1"/>
    <col min="8706" max="8706" width="18.85546875" style="1" customWidth="1"/>
    <col min="8707" max="8707" width="52" style="1" customWidth="1"/>
    <col min="8708" max="8708" width="20.5703125" style="1" customWidth="1"/>
    <col min="8709" max="8709" width="22.42578125" style="1" customWidth="1"/>
    <col min="8710" max="8710" width="17.42578125" style="1" customWidth="1"/>
    <col min="8711" max="8711" width="16.28515625" style="1" customWidth="1"/>
    <col min="8712" max="8712" width="17.28515625" style="1" customWidth="1"/>
    <col min="8713" max="8958" width="9.140625" style="1"/>
    <col min="8959" max="8959" width="24.42578125" style="1" customWidth="1"/>
    <col min="8960" max="8960" width="37.140625" style="1" customWidth="1"/>
    <col min="8961" max="8961" width="47.140625" style="1" customWidth="1"/>
    <col min="8962" max="8962" width="18.85546875" style="1" customWidth="1"/>
    <col min="8963" max="8963" width="52" style="1" customWidth="1"/>
    <col min="8964" max="8964" width="20.5703125" style="1" customWidth="1"/>
    <col min="8965" max="8965" width="22.42578125" style="1" customWidth="1"/>
    <col min="8966" max="8966" width="17.42578125" style="1" customWidth="1"/>
    <col min="8967" max="8967" width="16.28515625" style="1" customWidth="1"/>
    <col min="8968" max="8968" width="17.28515625" style="1" customWidth="1"/>
    <col min="8969" max="9214" width="9.140625" style="1"/>
    <col min="9215" max="9215" width="24.42578125" style="1" customWidth="1"/>
    <col min="9216" max="9216" width="37.140625" style="1" customWidth="1"/>
    <col min="9217" max="9217" width="47.140625" style="1" customWidth="1"/>
    <col min="9218" max="9218" width="18.85546875" style="1" customWidth="1"/>
    <col min="9219" max="9219" width="52" style="1" customWidth="1"/>
    <col min="9220" max="9220" width="20.5703125" style="1" customWidth="1"/>
    <col min="9221" max="9221" width="22.42578125" style="1" customWidth="1"/>
    <col min="9222" max="9222" width="17.42578125" style="1" customWidth="1"/>
    <col min="9223" max="9223" width="16.28515625" style="1" customWidth="1"/>
    <col min="9224" max="9224" width="17.28515625" style="1" customWidth="1"/>
    <col min="9225" max="9470" width="9.140625" style="1"/>
    <col min="9471" max="9471" width="24.42578125" style="1" customWidth="1"/>
    <col min="9472" max="9472" width="37.140625" style="1" customWidth="1"/>
    <col min="9473" max="9473" width="47.140625" style="1" customWidth="1"/>
    <col min="9474" max="9474" width="18.85546875" style="1" customWidth="1"/>
    <col min="9475" max="9475" width="52" style="1" customWidth="1"/>
    <col min="9476" max="9476" width="20.5703125" style="1" customWidth="1"/>
    <col min="9477" max="9477" width="22.42578125" style="1" customWidth="1"/>
    <col min="9478" max="9478" width="17.42578125" style="1" customWidth="1"/>
    <col min="9479" max="9479" width="16.28515625" style="1" customWidth="1"/>
    <col min="9480" max="9480" width="17.28515625" style="1" customWidth="1"/>
    <col min="9481" max="9726" width="9.140625" style="1"/>
    <col min="9727" max="9727" width="24.42578125" style="1" customWidth="1"/>
    <col min="9728" max="9728" width="37.140625" style="1" customWidth="1"/>
    <col min="9729" max="9729" width="47.140625" style="1" customWidth="1"/>
    <col min="9730" max="9730" width="18.85546875" style="1" customWidth="1"/>
    <col min="9731" max="9731" width="52" style="1" customWidth="1"/>
    <col min="9732" max="9732" width="20.5703125" style="1" customWidth="1"/>
    <col min="9733" max="9733" width="22.42578125" style="1" customWidth="1"/>
    <col min="9734" max="9734" width="17.42578125" style="1" customWidth="1"/>
    <col min="9735" max="9735" width="16.28515625" style="1" customWidth="1"/>
    <col min="9736" max="9736" width="17.28515625" style="1" customWidth="1"/>
    <col min="9737" max="9982" width="9.140625" style="1"/>
    <col min="9983" max="9983" width="24.42578125" style="1" customWidth="1"/>
    <col min="9984" max="9984" width="37.140625" style="1" customWidth="1"/>
    <col min="9985" max="9985" width="47.140625" style="1" customWidth="1"/>
    <col min="9986" max="9986" width="18.85546875" style="1" customWidth="1"/>
    <col min="9987" max="9987" width="52" style="1" customWidth="1"/>
    <col min="9988" max="9988" width="20.5703125" style="1" customWidth="1"/>
    <col min="9989" max="9989" width="22.42578125" style="1" customWidth="1"/>
    <col min="9990" max="9990" width="17.42578125" style="1" customWidth="1"/>
    <col min="9991" max="9991" width="16.28515625" style="1" customWidth="1"/>
    <col min="9992" max="9992" width="17.28515625" style="1" customWidth="1"/>
    <col min="9993" max="10238" width="9.140625" style="1"/>
    <col min="10239" max="10239" width="24.42578125" style="1" customWidth="1"/>
    <col min="10240" max="10240" width="37.140625" style="1" customWidth="1"/>
    <col min="10241" max="10241" width="47.140625" style="1" customWidth="1"/>
    <col min="10242" max="10242" width="18.85546875" style="1" customWidth="1"/>
    <col min="10243" max="10243" width="52" style="1" customWidth="1"/>
    <col min="10244" max="10244" width="20.5703125" style="1" customWidth="1"/>
    <col min="10245" max="10245" width="22.42578125" style="1" customWidth="1"/>
    <col min="10246" max="10246" width="17.42578125" style="1" customWidth="1"/>
    <col min="10247" max="10247" width="16.28515625" style="1" customWidth="1"/>
    <col min="10248" max="10248" width="17.28515625" style="1" customWidth="1"/>
    <col min="10249" max="10494" width="9.140625" style="1"/>
    <col min="10495" max="10495" width="24.42578125" style="1" customWidth="1"/>
    <col min="10496" max="10496" width="37.140625" style="1" customWidth="1"/>
    <col min="10497" max="10497" width="47.140625" style="1" customWidth="1"/>
    <col min="10498" max="10498" width="18.85546875" style="1" customWidth="1"/>
    <col min="10499" max="10499" width="52" style="1" customWidth="1"/>
    <col min="10500" max="10500" width="20.5703125" style="1" customWidth="1"/>
    <col min="10501" max="10501" width="22.42578125" style="1" customWidth="1"/>
    <col min="10502" max="10502" width="17.42578125" style="1" customWidth="1"/>
    <col min="10503" max="10503" width="16.28515625" style="1" customWidth="1"/>
    <col min="10504" max="10504" width="17.28515625" style="1" customWidth="1"/>
    <col min="10505" max="10750" width="9.140625" style="1"/>
    <col min="10751" max="10751" width="24.42578125" style="1" customWidth="1"/>
    <col min="10752" max="10752" width="37.140625" style="1" customWidth="1"/>
    <col min="10753" max="10753" width="47.140625" style="1" customWidth="1"/>
    <col min="10754" max="10754" width="18.85546875" style="1" customWidth="1"/>
    <col min="10755" max="10755" width="52" style="1" customWidth="1"/>
    <col min="10756" max="10756" width="20.5703125" style="1" customWidth="1"/>
    <col min="10757" max="10757" width="22.42578125" style="1" customWidth="1"/>
    <col min="10758" max="10758" width="17.42578125" style="1" customWidth="1"/>
    <col min="10759" max="10759" width="16.28515625" style="1" customWidth="1"/>
    <col min="10760" max="10760" width="17.28515625" style="1" customWidth="1"/>
    <col min="10761" max="11006" width="9.140625" style="1"/>
    <col min="11007" max="11007" width="24.42578125" style="1" customWidth="1"/>
    <col min="11008" max="11008" width="37.140625" style="1" customWidth="1"/>
    <col min="11009" max="11009" width="47.140625" style="1" customWidth="1"/>
    <col min="11010" max="11010" width="18.85546875" style="1" customWidth="1"/>
    <col min="11011" max="11011" width="52" style="1" customWidth="1"/>
    <col min="11012" max="11012" width="20.5703125" style="1" customWidth="1"/>
    <col min="11013" max="11013" width="22.42578125" style="1" customWidth="1"/>
    <col min="11014" max="11014" width="17.42578125" style="1" customWidth="1"/>
    <col min="11015" max="11015" width="16.28515625" style="1" customWidth="1"/>
    <col min="11016" max="11016" width="17.28515625" style="1" customWidth="1"/>
    <col min="11017" max="11262" width="9.140625" style="1"/>
    <col min="11263" max="11263" width="24.42578125" style="1" customWidth="1"/>
    <col min="11264" max="11264" width="37.140625" style="1" customWidth="1"/>
    <col min="11265" max="11265" width="47.140625" style="1" customWidth="1"/>
    <col min="11266" max="11266" width="18.85546875" style="1" customWidth="1"/>
    <col min="11267" max="11267" width="52" style="1" customWidth="1"/>
    <col min="11268" max="11268" width="20.5703125" style="1" customWidth="1"/>
    <col min="11269" max="11269" width="22.42578125" style="1" customWidth="1"/>
    <col min="11270" max="11270" width="17.42578125" style="1" customWidth="1"/>
    <col min="11271" max="11271" width="16.28515625" style="1" customWidth="1"/>
    <col min="11272" max="11272" width="17.28515625" style="1" customWidth="1"/>
    <col min="11273" max="11518" width="9.140625" style="1"/>
    <col min="11519" max="11519" width="24.42578125" style="1" customWidth="1"/>
    <col min="11520" max="11520" width="37.140625" style="1" customWidth="1"/>
    <col min="11521" max="11521" width="47.140625" style="1" customWidth="1"/>
    <col min="11522" max="11522" width="18.85546875" style="1" customWidth="1"/>
    <col min="11523" max="11523" width="52" style="1" customWidth="1"/>
    <col min="11524" max="11524" width="20.5703125" style="1" customWidth="1"/>
    <col min="11525" max="11525" width="22.42578125" style="1" customWidth="1"/>
    <col min="11526" max="11526" width="17.42578125" style="1" customWidth="1"/>
    <col min="11527" max="11527" width="16.28515625" style="1" customWidth="1"/>
    <col min="11528" max="11528" width="17.28515625" style="1" customWidth="1"/>
    <col min="11529" max="11774" width="9.140625" style="1"/>
    <col min="11775" max="11775" width="24.42578125" style="1" customWidth="1"/>
    <col min="11776" max="11776" width="37.140625" style="1" customWidth="1"/>
    <col min="11777" max="11777" width="47.140625" style="1" customWidth="1"/>
    <col min="11778" max="11778" width="18.85546875" style="1" customWidth="1"/>
    <col min="11779" max="11779" width="52" style="1" customWidth="1"/>
    <col min="11780" max="11780" width="20.5703125" style="1" customWidth="1"/>
    <col min="11781" max="11781" width="22.42578125" style="1" customWidth="1"/>
    <col min="11782" max="11782" width="17.42578125" style="1" customWidth="1"/>
    <col min="11783" max="11783" width="16.28515625" style="1" customWidth="1"/>
    <col min="11784" max="11784" width="17.28515625" style="1" customWidth="1"/>
    <col min="11785" max="12030" width="9.140625" style="1"/>
    <col min="12031" max="12031" width="24.42578125" style="1" customWidth="1"/>
    <col min="12032" max="12032" width="37.140625" style="1" customWidth="1"/>
    <col min="12033" max="12033" width="47.140625" style="1" customWidth="1"/>
    <col min="12034" max="12034" width="18.85546875" style="1" customWidth="1"/>
    <col min="12035" max="12035" width="52" style="1" customWidth="1"/>
    <col min="12036" max="12036" width="20.5703125" style="1" customWidth="1"/>
    <col min="12037" max="12037" width="22.42578125" style="1" customWidth="1"/>
    <col min="12038" max="12038" width="17.42578125" style="1" customWidth="1"/>
    <col min="12039" max="12039" width="16.28515625" style="1" customWidth="1"/>
    <col min="12040" max="12040" width="17.28515625" style="1" customWidth="1"/>
    <col min="12041" max="12286" width="9.140625" style="1"/>
    <col min="12287" max="12287" width="24.42578125" style="1" customWidth="1"/>
    <col min="12288" max="12288" width="37.140625" style="1" customWidth="1"/>
    <col min="12289" max="12289" width="47.140625" style="1" customWidth="1"/>
    <col min="12290" max="12290" width="18.85546875" style="1" customWidth="1"/>
    <col min="12291" max="12291" width="52" style="1" customWidth="1"/>
    <col min="12292" max="12292" width="20.5703125" style="1" customWidth="1"/>
    <col min="12293" max="12293" width="22.42578125" style="1" customWidth="1"/>
    <col min="12294" max="12294" width="17.42578125" style="1" customWidth="1"/>
    <col min="12295" max="12295" width="16.28515625" style="1" customWidth="1"/>
    <col min="12296" max="12296" width="17.28515625" style="1" customWidth="1"/>
    <col min="12297" max="12542" width="9.140625" style="1"/>
    <col min="12543" max="12543" width="24.42578125" style="1" customWidth="1"/>
    <col min="12544" max="12544" width="37.140625" style="1" customWidth="1"/>
    <col min="12545" max="12545" width="47.140625" style="1" customWidth="1"/>
    <col min="12546" max="12546" width="18.85546875" style="1" customWidth="1"/>
    <col min="12547" max="12547" width="52" style="1" customWidth="1"/>
    <col min="12548" max="12548" width="20.5703125" style="1" customWidth="1"/>
    <col min="12549" max="12549" width="22.42578125" style="1" customWidth="1"/>
    <col min="12550" max="12550" width="17.42578125" style="1" customWidth="1"/>
    <col min="12551" max="12551" width="16.28515625" style="1" customWidth="1"/>
    <col min="12552" max="12552" width="17.28515625" style="1" customWidth="1"/>
    <col min="12553" max="12798" width="9.140625" style="1"/>
    <col min="12799" max="12799" width="24.42578125" style="1" customWidth="1"/>
    <col min="12800" max="12800" width="37.140625" style="1" customWidth="1"/>
    <col min="12801" max="12801" width="47.140625" style="1" customWidth="1"/>
    <col min="12802" max="12802" width="18.85546875" style="1" customWidth="1"/>
    <col min="12803" max="12803" width="52" style="1" customWidth="1"/>
    <col min="12804" max="12804" width="20.5703125" style="1" customWidth="1"/>
    <col min="12805" max="12805" width="22.42578125" style="1" customWidth="1"/>
    <col min="12806" max="12806" width="17.42578125" style="1" customWidth="1"/>
    <col min="12807" max="12807" width="16.28515625" style="1" customWidth="1"/>
    <col min="12808" max="12808" width="17.28515625" style="1" customWidth="1"/>
    <col min="12809" max="13054" width="9.140625" style="1"/>
    <col min="13055" max="13055" width="24.42578125" style="1" customWidth="1"/>
    <col min="13056" max="13056" width="37.140625" style="1" customWidth="1"/>
    <col min="13057" max="13057" width="47.140625" style="1" customWidth="1"/>
    <col min="13058" max="13058" width="18.85546875" style="1" customWidth="1"/>
    <col min="13059" max="13059" width="52" style="1" customWidth="1"/>
    <col min="13060" max="13060" width="20.5703125" style="1" customWidth="1"/>
    <col min="13061" max="13061" width="22.42578125" style="1" customWidth="1"/>
    <col min="13062" max="13062" width="17.42578125" style="1" customWidth="1"/>
    <col min="13063" max="13063" width="16.28515625" style="1" customWidth="1"/>
    <col min="13064" max="13064" width="17.28515625" style="1" customWidth="1"/>
    <col min="13065" max="13310" width="9.140625" style="1"/>
    <col min="13311" max="13311" width="24.42578125" style="1" customWidth="1"/>
    <col min="13312" max="13312" width="37.140625" style="1" customWidth="1"/>
    <col min="13313" max="13313" width="47.140625" style="1" customWidth="1"/>
    <col min="13314" max="13314" width="18.85546875" style="1" customWidth="1"/>
    <col min="13315" max="13315" width="52" style="1" customWidth="1"/>
    <col min="13316" max="13316" width="20.5703125" style="1" customWidth="1"/>
    <col min="13317" max="13317" width="22.42578125" style="1" customWidth="1"/>
    <col min="13318" max="13318" width="17.42578125" style="1" customWidth="1"/>
    <col min="13319" max="13319" width="16.28515625" style="1" customWidth="1"/>
    <col min="13320" max="13320" width="17.28515625" style="1" customWidth="1"/>
    <col min="13321" max="13566" width="9.140625" style="1"/>
    <col min="13567" max="13567" width="24.42578125" style="1" customWidth="1"/>
    <col min="13568" max="13568" width="37.140625" style="1" customWidth="1"/>
    <col min="13569" max="13569" width="47.140625" style="1" customWidth="1"/>
    <col min="13570" max="13570" width="18.85546875" style="1" customWidth="1"/>
    <col min="13571" max="13571" width="52" style="1" customWidth="1"/>
    <col min="13572" max="13572" width="20.5703125" style="1" customWidth="1"/>
    <col min="13573" max="13573" width="22.42578125" style="1" customWidth="1"/>
    <col min="13574" max="13574" width="17.42578125" style="1" customWidth="1"/>
    <col min="13575" max="13575" width="16.28515625" style="1" customWidth="1"/>
    <col min="13576" max="13576" width="17.28515625" style="1" customWidth="1"/>
    <col min="13577" max="13822" width="9.140625" style="1"/>
    <col min="13823" max="13823" width="24.42578125" style="1" customWidth="1"/>
    <col min="13824" max="13824" width="37.140625" style="1" customWidth="1"/>
    <col min="13825" max="13825" width="47.140625" style="1" customWidth="1"/>
    <col min="13826" max="13826" width="18.85546875" style="1" customWidth="1"/>
    <col min="13827" max="13827" width="52" style="1" customWidth="1"/>
    <col min="13828" max="13828" width="20.5703125" style="1" customWidth="1"/>
    <col min="13829" max="13829" width="22.42578125" style="1" customWidth="1"/>
    <col min="13830" max="13830" width="17.42578125" style="1" customWidth="1"/>
    <col min="13831" max="13831" width="16.28515625" style="1" customWidth="1"/>
    <col min="13832" max="13832" width="17.28515625" style="1" customWidth="1"/>
    <col min="13833" max="14078" width="9.140625" style="1"/>
    <col min="14079" max="14079" width="24.42578125" style="1" customWidth="1"/>
    <col min="14080" max="14080" width="37.140625" style="1" customWidth="1"/>
    <col min="14081" max="14081" width="47.140625" style="1" customWidth="1"/>
    <col min="14082" max="14082" width="18.85546875" style="1" customWidth="1"/>
    <col min="14083" max="14083" width="52" style="1" customWidth="1"/>
    <col min="14084" max="14084" width="20.5703125" style="1" customWidth="1"/>
    <col min="14085" max="14085" width="22.42578125" style="1" customWidth="1"/>
    <col min="14086" max="14086" width="17.42578125" style="1" customWidth="1"/>
    <col min="14087" max="14087" width="16.28515625" style="1" customWidth="1"/>
    <col min="14088" max="14088" width="17.28515625" style="1" customWidth="1"/>
    <col min="14089" max="14334" width="9.140625" style="1"/>
    <col min="14335" max="14335" width="24.42578125" style="1" customWidth="1"/>
    <col min="14336" max="14336" width="37.140625" style="1" customWidth="1"/>
    <col min="14337" max="14337" width="47.140625" style="1" customWidth="1"/>
    <col min="14338" max="14338" width="18.85546875" style="1" customWidth="1"/>
    <col min="14339" max="14339" width="52" style="1" customWidth="1"/>
    <col min="14340" max="14340" width="20.5703125" style="1" customWidth="1"/>
    <col min="14341" max="14341" width="22.42578125" style="1" customWidth="1"/>
    <col min="14342" max="14342" width="17.42578125" style="1" customWidth="1"/>
    <col min="14343" max="14343" width="16.28515625" style="1" customWidth="1"/>
    <col min="14344" max="14344" width="17.28515625" style="1" customWidth="1"/>
    <col min="14345" max="14590" width="9.140625" style="1"/>
    <col min="14591" max="14591" width="24.42578125" style="1" customWidth="1"/>
    <col min="14592" max="14592" width="37.140625" style="1" customWidth="1"/>
    <col min="14593" max="14593" width="47.140625" style="1" customWidth="1"/>
    <col min="14594" max="14594" width="18.85546875" style="1" customWidth="1"/>
    <col min="14595" max="14595" width="52" style="1" customWidth="1"/>
    <col min="14596" max="14596" width="20.5703125" style="1" customWidth="1"/>
    <col min="14597" max="14597" width="22.42578125" style="1" customWidth="1"/>
    <col min="14598" max="14598" width="17.42578125" style="1" customWidth="1"/>
    <col min="14599" max="14599" width="16.28515625" style="1" customWidth="1"/>
    <col min="14600" max="14600" width="17.28515625" style="1" customWidth="1"/>
    <col min="14601" max="14846" width="9.140625" style="1"/>
    <col min="14847" max="14847" width="24.42578125" style="1" customWidth="1"/>
    <col min="14848" max="14848" width="37.140625" style="1" customWidth="1"/>
    <col min="14849" max="14849" width="47.140625" style="1" customWidth="1"/>
    <col min="14850" max="14850" width="18.85546875" style="1" customWidth="1"/>
    <col min="14851" max="14851" width="52" style="1" customWidth="1"/>
    <col min="14852" max="14852" width="20.5703125" style="1" customWidth="1"/>
    <col min="14853" max="14853" width="22.42578125" style="1" customWidth="1"/>
    <col min="14854" max="14854" width="17.42578125" style="1" customWidth="1"/>
    <col min="14855" max="14855" width="16.28515625" style="1" customWidth="1"/>
    <col min="14856" max="14856" width="17.28515625" style="1" customWidth="1"/>
    <col min="14857" max="15102" width="9.140625" style="1"/>
    <col min="15103" max="15103" width="24.42578125" style="1" customWidth="1"/>
    <col min="15104" max="15104" width="37.140625" style="1" customWidth="1"/>
    <col min="15105" max="15105" width="47.140625" style="1" customWidth="1"/>
    <col min="15106" max="15106" width="18.85546875" style="1" customWidth="1"/>
    <col min="15107" max="15107" width="52" style="1" customWidth="1"/>
    <col min="15108" max="15108" width="20.5703125" style="1" customWidth="1"/>
    <col min="15109" max="15109" width="22.42578125" style="1" customWidth="1"/>
    <col min="15110" max="15110" width="17.42578125" style="1" customWidth="1"/>
    <col min="15111" max="15111" width="16.28515625" style="1" customWidth="1"/>
    <col min="15112" max="15112" width="17.28515625" style="1" customWidth="1"/>
    <col min="15113" max="15358" width="9.140625" style="1"/>
    <col min="15359" max="15359" width="24.42578125" style="1" customWidth="1"/>
    <col min="15360" max="15360" width="37.140625" style="1" customWidth="1"/>
    <col min="15361" max="15361" width="47.140625" style="1" customWidth="1"/>
    <col min="15362" max="15362" width="18.85546875" style="1" customWidth="1"/>
    <col min="15363" max="15363" width="52" style="1" customWidth="1"/>
    <col min="15364" max="15364" width="20.5703125" style="1" customWidth="1"/>
    <col min="15365" max="15365" width="22.42578125" style="1" customWidth="1"/>
    <col min="15366" max="15366" width="17.42578125" style="1" customWidth="1"/>
    <col min="15367" max="15367" width="16.28515625" style="1" customWidth="1"/>
    <col min="15368" max="15368" width="17.28515625" style="1" customWidth="1"/>
    <col min="15369" max="15614" width="9.140625" style="1"/>
    <col min="15615" max="15615" width="24.42578125" style="1" customWidth="1"/>
    <col min="15616" max="15616" width="37.140625" style="1" customWidth="1"/>
    <col min="15617" max="15617" width="47.140625" style="1" customWidth="1"/>
    <col min="15618" max="15618" width="18.85546875" style="1" customWidth="1"/>
    <col min="15619" max="15619" width="52" style="1" customWidth="1"/>
    <col min="15620" max="15620" width="20.5703125" style="1" customWidth="1"/>
    <col min="15621" max="15621" width="22.42578125" style="1" customWidth="1"/>
    <col min="15622" max="15622" width="17.42578125" style="1" customWidth="1"/>
    <col min="15623" max="15623" width="16.28515625" style="1" customWidth="1"/>
    <col min="15624" max="15624" width="17.28515625" style="1" customWidth="1"/>
    <col min="15625" max="15870" width="9.140625" style="1"/>
    <col min="15871" max="15871" width="24.42578125" style="1" customWidth="1"/>
    <col min="15872" max="15872" width="37.140625" style="1" customWidth="1"/>
    <col min="15873" max="15873" width="47.140625" style="1" customWidth="1"/>
    <col min="15874" max="15874" width="18.85546875" style="1" customWidth="1"/>
    <col min="15875" max="15875" width="52" style="1" customWidth="1"/>
    <col min="15876" max="15876" width="20.5703125" style="1" customWidth="1"/>
    <col min="15877" max="15877" width="22.42578125" style="1" customWidth="1"/>
    <col min="15878" max="15878" width="17.42578125" style="1" customWidth="1"/>
    <col min="15879" max="15879" width="16.28515625" style="1" customWidth="1"/>
    <col min="15880" max="15880" width="17.28515625" style="1" customWidth="1"/>
    <col min="15881" max="16126" width="9.140625" style="1"/>
    <col min="16127" max="16127" width="24.42578125" style="1" customWidth="1"/>
    <col min="16128" max="16128" width="37.140625" style="1" customWidth="1"/>
    <col min="16129" max="16129" width="47.140625" style="1" customWidth="1"/>
    <col min="16130" max="16130" width="18.85546875" style="1" customWidth="1"/>
    <col min="16131" max="16131" width="52" style="1" customWidth="1"/>
    <col min="16132" max="16132" width="20.5703125" style="1" customWidth="1"/>
    <col min="16133" max="16133" width="22.42578125" style="1" customWidth="1"/>
    <col min="16134" max="16134" width="17.42578125" style="1" customWidth="1"/>
    <col min="16135" max="16135" width="16.28515625" style="1" customWidth="1"/>
    <col min="16136" max="16136" width="17.28515625" style="1" customWidth="1"/>
    <col min="16137" max="16383" width="9.140625" style="1"/>
    <col min="16384" max="16384" width="9.140625" style="1" customWidth="1"/>
  </cols>
  <sheetData>
    <row r="1" spans="1:9" ht="56.25" customHeight="1" thickBot="1" x14ac:dyDescent="0.3">
      <c r="A1" s="65" t="s">
        <v>0</v>
      </c>
      <c r="B1" s="66"/>
      <c r="C1" s="66"/>
      <c r="D1" s="66"/>
      <c r="E1" s="66"/>
      <c r="F1" s="66"/>
      <c r="G1" s="66"/>
      <c r="H1" s="66"/>
      <c r="I1" s="67"/>
    </row>
    <row r="2" spans="1:9" ht="76.150000000000006" customHeight="1" thickBot="1" x14ac:dyDescent="0.3">
      <c r="A2" s="39" t="s">
        <v>58</v>
      </c>
      <c r="B2" s="40">
        <v>36</v>
      </c>
      <c r="C2" s="68" t="s">
        <v>68</v>
      </c>
      <c r="D2" s="69"/>
      <c r="E2" s="70"/>
      <c r="F2" s="71" t="s">
        <v>1</v>
      </c>
      <c r="G2" s="72"/>
      <c r="H2" s="71" t="s">
        <v>69</v>
      </c>
      <c r="I2" s="72"/>
    </row>
    <row r="3" spans="1:9" ht="23.25" x14ac:dyDescent="0.25">
      <c r="A3" s="49" t="s">
        <v>2</v>
      </c>
      <c r="B3" s="50"/>
      <c r="C3" s="24" t="s">
        <v>3</v>
      </c>
      <c r="D3" s="50"/>
      <c r="E3" s="50"/>
      <c r="F3" s="25"/>
      <c r="G3" s="25"/>
      <c r="H3" s="25"/>
      <c r="I3" s="26"/>
    </row>
    <row r="4" spans="1:9" ht="23.25" x14ac:dyDescent="0.25">
      <c r="A4" s="49" t="s">
        <v>4</v>
      </c>
      <c r="B4" s="50"/>
      <c r="C4" s="24" t="s">
        <v>5</v>
      </c>
      <c r="D4" s="50"/>
      <c r="E4" s="50"/>
      <c r="F4" s="25"/>
      <c r="G4" s="25"/>
      <c r="H4" s="25"/>
      <c r="I4" s="26"/>
    </row>
    <row r="5" spans="1:9" ht="23.25" x14ac:dyDescent="0.25">
      <c r="A5" s="51" t="s">
        <v>6</v>
      </c>
      <c r="B5" s="52"/>
      <c r="C5" s="27" t="s">
        <v>71</v>
      </c>
      <c r="D5" s="27"/>
      <c r="E5" s="28"/>
      <c r="F5" s="27"/>
      <c r="G5" s="27"/>
      <c r="H5" s="27"/>
      <c r="I5" s="29"/>
    </row>
    <row r="6" spans="1:9" ht="23.25" x14ac:dyDescent="0.25">
      <c r="A6" s="30" t="s">
        <v>7</v>
      </c>
      <c r="B6" s="28"/>
      <c r="C6" s="27" t="s">
        <v>27</v>
      </c>
      <c r="D6" s="27"/>
      <c r="E6" s="27"/>
      <c r="F6" s="31"/>
      <c r="G6" s="31"/>
      <c r="H6" s="31"/>
      <c r="I6" s="32"/>
    </row>
    <row r="7" spans="1:9" ht="23.25" x14ac:dyDescent="0.25">
      <c r="A7" s="30" t="s">
        <v>8</v>
      </c>
      <c r="B7" s="28"/>
      <c r="C7" s="27" t="s">
        <v>70</v>
      </c>
      <c r="D7" s="27"/>
      <c r="E7" s="27"/>
      <c r="F7" s="31"/>
      <c r="G7" s="31"/>
      <c r="H7" s="31"/>
      <c r="I7" s="32"/>
    </row>
    <row r="8" spans="1:9" ht="23.25" x14ac:dyDescent="0.25">
      <c r="A8" s="30" t="s">
        <v>9</v>
      </c>
      <c r="B8" s="28"/>
      <c r="C8" s="31" t="s">
        <v>26</v>
      </c>
      <c r="D8" s="52"/>
      <c r="E8" s="52"/>
      <c r="F8" s="31"/>
      <c r="G8" s="31"/>
      <c r="H8" s="31"/>
      <c r="I8" s="32"/>
    </row>
    <row r="9" spans="1:9" ht="24" thickBot="1" x14ac:dyDescent="0.3">
      <c r="A9" s="53" t="s">
        <v>10</v>
      </c>
      <c r="B9" s="54"/>
      <c r="C9" s="31" t="s">
        <v>64</v>
      </c>
      <c r="D9" s="28"/>
      <c r="E9" s="28"/>
      <c r="F9" s="31"/>
      <c r="G9" s="31"/>
      <c r="H9" s="31"/>
      <c r="I9" s="32"/>
    </row>
    <row r="10" spans="1:9" ht="66" customHeight="1" x14ac:dyDescent="0.25">
      <c r="A10" s="57" t="s">
        <v>80</v>
      </c>
      <c r="B10" s="58"/>
      <c r="C10" s="58"/>
      <c r="D10" s="58"/>
      <c r="E10" s="58"/>
      <c r="F10" s="58"/>
      <c r="G10" s="58"/>
      <c r="H10" s="58"/>
      <c r="I10" s="59"/>
    </row>
    <row r="11" spans="1:9" s="2" customFormat="1" ht="69.75" x14ac:dyDescent="0.25">
      <c r="A11" s="33" t="s">
        <v>11</v>
      </c>
      <c r="B11" s="22" t="s">
        <v>12</v>
      </c>
      <c r="C11" s="21" t="s">
        <v>13</v>
      </c>
      <c r="D11" s="21" t="s">
        <v>65</v>
      </c>
      <c r="E11" s="23" t="s">
        <v>14</v>
      </c>
      <c r="F11" s="21" t="s">
        <v>15</v>
      </c>
      <c r="G11" s="21" t="s">
        <v>66</v>
      </c>
      <c r="H11" s="21" t="s">
        <v>16</v>
      </c>
      <c r="I11" s="34" t="s">
        <v>17</v>
      </c>
    </row>
    <row r="12" spans="1:9" s="2" customFormat="1" ht="136.5" x14ac:dyDescent="0.25">
      <c r="A12" s="3" t="s">
        <v>34</v>
      </c>
      <c r="B12" s="4" t="s">
        <v>18</v>
      </c>
      <c r="C12" s="5" t="s">
        <v>35</v>
      </c>
      <c r="D12" s="45" t="s">
        <v>84</v>
      </c>
      <c r="E12" s="61" t="s">
        <v>57</v>
      </c>
      <c r="F12" s="61"/>
      <c r="G12" s="61"/>
      <c r="H12" s="61"/>
      <c r="I12" s="61"/>
    </row>
    <row r="13" spans="1:9" s="2" customFormat="1" ht="208.15" customHeight="1" x14ac:dyDescent="0.25">
      <c r="A13" s="6">
        <v>1</v>
      </c>
      <c r="B13" s="6" t="s">
        <v>55</v>
      </c>
      <c r="C13" s="7" t="s">
        <v>56</v>
      </c>
      <c r="D13" s="45" t="s">
        <v>72</v>
      </c>
      <c r="E13" s="8">
        <v>5</v>
      </c>
      <c r="F13" s="9">
        <f t="shared" ref="F13:F28" si="0">+E13/E$29*100</f>
        <v>7.9365079365079358</v>
      </c>
      <c r="G13" s="7"/>
      <c r="H13" s="7"/>
      <c r="I13" s="7"/>
    </row>
    <row r="14" spans="1:9" s="2" customFormat="1" ht="116.25" x14ac:dyDescent="0.25">
      <c r="A14" s="6">
        <v>2</v>
      </c>
      <c r="B14" s="6" t="s">
        <v>37</v>
      </c>
      <c r="C14" s="6" t="s">
        <v>19</v>
      </c>
      <c r="D14" s="45" t="s">
        <v>73</v>
      </c>
      <c r="E14" s="6">
        <v>3</v>
      </c>
      <c r="F14" s="9">
        <f t="shared" si="0"/>
        <v>4.7619047619047619</v>
      </c>
      <c r="G14" s="7"/>
      <c r="H14" s="7"/>
      <c r="I14" s="7"/>
    </row>
    <row r="15" spans="1:9" s="2" customFormat="1" ht="93" x14ac:dyDescent="0.25">
      <c r="A15" s="6">
        <v>3</v>
      </c>
      <c r="B15" s="6" t="s">
        <v>38</v>
      </c>
      <c r="C15" s="7" t="s">
        <v>20</v>
      </c>
      <c r="D15" s="6" t="s">
        <v>53</v>
      </c>
      <c r="E15" s="8">
        <v>3</v>
      </c>
      <c r="F15" s="9">
        <f t="shared" si="0"/>
        <v>4.7619047619047619</v>
      </c>
      <c r="G15" s="7"/>
      <c r="H15" s="7"/>
      <c r="I15" s="7"/>
    </row>
    <row r="16" spans="1:9" s="2" customFormat="1" ht="208.5" customHeight="1" x14ac:dyDescent="0.25">
      <c r="A16" s="6">
        <v>4</v>
      </c>
      <c r="B16" s="42" t="s">
        <v>25</v>
      </c>
      <c r="C16" s="47" t="s">
        <v>75</v>
      </c>
      <c r="D16" s="48" t="s">
        <v>94</v>
      </c>
      <c r="E16" s="6">
        <v>5</v>
      </c>
      <c r="F16" s="9">
        <f t="shared" si="0"/>
        <v>7.9365079365079358</v>
      </c>
      <c r="G16" s="7"/>
      <c r="H16" s="7"/>
      <c r="I16" s="7"/>
    </row>
    <row r="17" spans="1:9" ht="63" customHeight="1" x14ac:dyDescent="0.25">
      <c r="A17" s="6">
        <v>7</v>
      </c>
      <c r="B17" s="10" t="s">
        <v>39</v>
      </c>
      <c r="C17" s="11" t="s">
        <v>85</v>
      </c>
      <c r="D17" s="13" t="s">
        <v>74</v>
      </c>
      <c r="E17" s="12">
        <v>3</v>
      </c>
      <c r="F17" s="9">
        <f t="shared" si="0"/>
        <v>4.7619047619047619</v>
      </c>
      <c r="G17" s="6"/>
      <c r="H17" s="6"/>
      <c r="I17" s="6"/>
    </row>
    <row r="18" spans="1:9" ht="23.25" x14ac:dyDescent="0.25">
      <c r="A18" s="6">
        <v>8</v>
      </c>
      <c r="B18" s="62" t="s">
        <v>91</v>
      </c>
      <c r="C18" s="11" t="s">
        <v>86</v>
      </c>
      <c r="D18" s="14" t="s">
        <v>87</v>
      </c>
      <c r="E18" s="15">
        <v>5</v>
      </c>
      <c r="F18" s="9">
        <f t="shared" si="0"/>
        <v>7.9365079365079358</v>
      </c>
      <c r="G18" s="6"/>
      <c r="H18" s="6"/>
      <c r="I18" s="6"/>
    </row>
    <row r="19" spans="1:9" ht="23.25" x14ac:dyDescent="0.25">
      <c r="A19" s="6">
        <v>9</v>
      </c>
      <c r="B19" s="63"/>
      <c r="C19" s="11" t="s">
        <v>86</v>
      </c>
      <c r="D19" s="14" t="s">
        <v>88</v>
      </c>
      <c r="E19" s="15">
        <v>5</v>
      </c>
      <c r="F19" s="9">
        <f t="shared" si="0"/>
        <v>7.9365079365079358</v>
      </c>
      <c r="G19" s="6"/>
      <c r="H19" s="6"/>
      <c r="I19" s="6"/>
    </row>
    <row r="20" spans="1:9" ht="23.25" x14ac:dyDescent="0.25">
      <c r="A20" s="6">
        <v>10</v>
      </c>
      <c r="B20" s="63"/>
      <c r="C20" s="11" t="s">
        <v>86</v>
      </c>
      <c r="D20" s="14" t="s">
        <v>89</v>
      </c>
      <c r="E20" s="15">
        <v>5</v>
      </c>
      <c r="F20" s="9">
        <f t="shared" si="0"/>
        <v>7.9365079365079358</v>
      </c>
      <c r="G20" s="6"/>
      <c r="H20" s="6"/>
      <c r="I20" s="6"/>
    </row>
    <row r="21" spans="1:9" ht="23.25" x14ac:dyDescent="0.25">
      <c r="A21" s="6">
        <v>11</v>
      </c>
      <c r="B21" s="64"/>
      <c r="C21" s="11" t="s">
        <v>86</v>
      </c>
      <c r="D21" s="14" t="s">
        <v>90</v>
      </c>
      <c r="E21" s="15">
        <v>5</v>
      </c>
      <c r="F21" s="9">
        <f t="shared" si="0"/>
        <v>7.9365079365079358</v>
      </c>
      <c r="G21" s="6"/>
      <c r="H21" s="6"/>
      <c r="I21" s="6"/>
    </row>
    <row r="22" spans="1:9" ht="46.5" x14ac:dyDescent="0.25">
      <c r="A22" s="6">
        <v>12</v>
      </c>
      <c r="B22" s="14" t="s">
        <v>28</v>
      </c>
      <c r="C22" s="6" t="s">
        <v>29</v>
      </c>
      <c r="D22" s="6" t="s">
        <v>59</v>
      </c>
      <c r="E22" s="15">
        <v>3</v>
      </c>
      <c r="F22" s="9">
        <f t="shared" si="0"/>
        <v>4.7619047619047619</v>
      </c>
      <c r="G22" s="6"/>
      <c r="H22" s="6"/>
      <c r="I22" s="6"/>
    </row>
    <row r="23" spans="1:9" ht="78" customHeight="1" x14ac:dyDescent="0.25">
      <c r="A23" s="6">
        <v>13</v>
      </c>
      <c r="B23" s="6" t="s">
        <v>30</v>
      </c>
      <c r="C23" s="6" t="s">
        <v>31</v>
      </c>
      <c r="D23" s="6" t="s">
        <v>32</v>
      </c>
      <c r="E23" s="15">
        <v>5</v>
      </c>
      <c r="F23" s="9">
        <f t="shared" si="0"/>
        <v>7.9365079365079358</v>
      </c>
      <c r="G23" s="6"/>
      <c r="H23" s="6"/>
      <c r="I23" s="6"/>
    </row>
    <row r="24" spans="1:9" ht="93" x14ac:dyDescent="0.25">
      <c r="A24" s="6">
        <v>14</v>
      </c>
      <c r="B24" s="6" t="s">
        <v>92</v>
      </c>
      <c r="C24" s="7" t="s">
        <v>33</v>
      </c>
      <c r="D24" s="7" t="s">
        <v>76</v>
      </c>
      <c r="E24" s="15">
        <v>5</v>
      </c>
      <c r="F24" s="9">
        <f t="shared" si="0"/>
        <v>7.9365079365079358</v>
      </c>
      <c r="G24" s="6"/>
      <c r="H24" s="6"/>
      <c r="I24" s="6"/>
    </row>
    <row r="25" spans="1:9" ht="46.5" x14ac:dyDescent="0.25">
      <c r="A25" s="6">
        <v>15</v>
      </c>
      <c r="B25" s="14" t="s">
        <v>93</v>
      </c>
      <c r="C25" s="6" t="s">
        <v>49</v>
      </c>
      <c r="D25" s="6" t="s">
        <v>79</v>
      </c>
      <c r="E25" s="15">
        <v>2</v>
      </c>
      <c r="F25" s="9">
        <f t="shared" si="0"/>
        <v>3.1746031746031744</v>
      </c>
      <c r="G25" s="6"/>
      <c r="H25" s="6"/>
      <c r="I25" s="6"/>
    </row>
    <row r="26" spans="1:9" ht="93" x14ac:dyDescent="0.25">
      <c r="A26" s="41">
        <v>16</v>
      </c>
      <c r="B26" s="42" t="s">
        <v>82</v>
      </c>
      <c r="C26" s="42" t="s">
        <v>60</v>
      </c>
      <c r="D26" s="43" t="s">
        <v>78</v>
      </c>
      <c r="E26" s="42">
        <v>3</v>
      </c>
      <c r="F26" s="9">
        <f t="shared" si="0"/>
        <v>4.7619047619047619</v>
      </c>
      <c r="G26" s="41"/>
      <c r="H26" s="41"/>
      <c r="I26" s="41"/>
    </row>
    <row r="27" spans="1:9" ht="162.75" x14ac:dyDescent="0.25">
      <c r="A27" s="41">
        <v>17</v>
      </c>
      <c r="B27" s="42" t="s">
        <v>81</v>
      </c>
      <c r="C27" s="44" t="s">
        <v>61</v>
      </c>
      <c r="D27" s="44" t="s">
        <v>62</v>
      </c>
      <c r="E27" s="42">
        <v>3</v>
      </c>
      <c r="F27" s="9">
        <f t="shared" si="0"/>
        <v>4.7619047619047619</v>
      </c>
      <c r="G27" s="41"/>
      <c r="H27" s="41"/>
      <c r="I27" s="41"/>
    </row>
    <row r="28" spans="1:9" ht="116.25" x14ac:dyDescent="0.25">
      <c r="A28" s="41">
        <v>18</v>
      </c>
      <c r="B28" s="42" t="s">
        <v>83</v>
      </c>
      <c r="C28" s="42" t="s">
        <v>63</v>
      </c>
      <c r="D28" s="42" t="s">
        <v>77</v>
      </c>
      <c r="E28" s="42">
        <v>3</v>
      </c>
      <c r="F28" s="9">
        <f t="shared" si="0"/>
        <v>4.7619047619047619</v>
      </c>
      <c r="G28" s="41"/>
      <c r="H28" s="41"/>
      <c r="I28" s="41"/>
    </row>
    <row r="29" spans="1:9" ht="27" customHeight="1" x14ac:dyDescent="0.25">
      <c r="A29" s="60" t="s">
        <v>21</v>
      </c>
      <c r="B29" s="60"/>
      <c r="C29" s="60"/>
      <c r="D29" s="60"/>
      <c r="E29" s="16">
        <f>SUM(E13:E28)</f>
        <v>63</v>
      </c>
      <c r="F29" s="17"/>
      <c r="G29" s="17"/>
      <c r="H29" s="17"/>
      <c r="I29" s="17"/>
    </row>
    <row r="30" spans="1:9" ht="27.6" customHeight="1" x14ac:dyDescent="0.25">
      <c r="A30" s="60" t="s">
        <v>22</v>
      </c>
      <c r="B30" s="60"/>
      <c r="C30" s="60"/>
      <c r="D30" s="60"/>
      <c r="E30" s="17"/>
      <c r="F30" s="16">
        <f>SUM(F13:F29)</f>
        <v>100</v>
      </c>
      <c r="G30" s="17"/>
      <c r="H30" s="17"/>
      <c r="I30" s="17"/>
    </row>
    <row r="31" spans="1:9" ht="29.45" customHeight="1" x14ac:dyDescent="0.25">
      <c r="A31" s="55" t="s">
        <v>36</v>
      </c>
      <c r="B31" s="55"/>
      <c r="C31" s="55"/>
      <c r="D31" s="55"/>
      <c r="E31" s="55"/>
      <c r="F31" s="55"/>
      <c r="G31" s="55"/>
      <c r="H31" s="55"/>
      <c r="I31" s="55"/>
    </row>
    <row r="32" spans="1:9" ht="23.25" x14ac:dyDescent="0.25">
      <c r="A32" s="56" t="s">
        <v>23</v>
      </c>
      <c r="B32" s="56"/>
      <c r="C32" s="56"/>
      <c r="D32" s="56"/>
      <c r="E32" s="56"/>
      <c r="F32" s="56"/>
      <c r="G32" s="56"/>
      <c r="H32" s="56"/>
      <c r="I32" s="56"/>
    </row>
    <row r="33" spans="1:9" ht="41.25" customHeight="1" x14ac:dyDescent="0.25">
      <c r="A33" s="73" t="s">
        <v>67</v>
      </c>
      <c r="B33" s="73"/>
      <c r="C33" s="73"/>
      <c r="D33" s="73"/>
      <c r="E33" s="73"/>
      <c r="F33" s="73"/>
      <c r="G33" s="73"/>
      <c r="H33" s="73"/>
      <c r="I33" s="73"/>
    </row>
    <row r="34" spans="1:9" ht="69.75" x14ac:dyDescent="0.25">
      <c r="A34" s="21" t="s">
        <v>11</v>
      </c>
      <c r="B34" s="22" t="s">
        <v>12</v>
      </c>
      <c r="C34" s="21" t="s">
        <v>13</v>
      </c>
      <c r="D34" s="21" t="s">
        <v>65</v>
      </c>
      <c r="E34" s="23" t="s">
        <v>14</v>
      </c>
      <c r="F34" s="21" t="s">
        <v>15</v>
      </c>
      <c r="G34" s="21" t="s">
        <v>66</v>
      </c>
      <c r="H34" s="21" t="s">
        <v>16</v>
      </c>
      <c r="I34" s="21" t="s">
        <v>17</v>
      </c>
    </row>
    <row r="35" spans="1:9" ht="116.25" x14ac:dyDescent="0.25">
      <c r="A35" s="35">
        <v>1</v>
      </c>
      <c r="B35" s="7" t="s">
        <v>40</v>
      </c>
      <c r="C35" s="7" t="s">
        <v>19</v>
      </c>
      <c r="D35" s="46" t="s">
        <v>73</v>
      </c>
      <c r="E35" s="7">
        <v>3</v>
      </c>
      <c r="F35" s="36">
        <f>+E35/E$41*2</f>
        <v>0.23076923076923078</v>
      </c>
      <c r="G35" s="35"/>
      <c r="H35" s="35"/>
      <c r="I35" s="35"/>
    </row>
    <row r="36" spans="1:9" ht="93" x14ac:dyDescent="0.25">
      <c r="A36" s="35">
        <v>2</v>
      </c>
      <c r="B36" s="7" t="s">
        <v>41</v>
      </c>
      <c r="C36" s="7" t="s">
        <v>20</v>
      </c>
      <c r="D36" s="41" t="s">
        <v>53</v>
      </c>
      <c r="E36" s="7">
        <v>3</v>
      </c>
      <c r="F36" s="36">
        <f>+E36/E$41*2</f>
        <v>0.23076923076923078</v>
      </c>
      <c r="G36" s="35"/>
      <c r="H36" s="35"/>
      <c r="I36" s="35"/>
    </row>
    <row r="37" spans="1:9" ht="23.25" x14ac:dyDescent="0.25">
      <c r="A37" s="35">
        <v>3</v>
      </c>
      <c r="B37" s="62" t="s">
        <v>91</v>
      </c>
      <c r="C37" s="11" t="s">
        <v>86</v>
      </c>
      <c r="D37" s="14" t="s">
        <v>87</v>
      </c>
      <c r="E37" s="15">
        <v>5</v>
      </c>
      <c r="F37" s="36">
        <f t="shared" ref="F37:F40" si="1">+E37/E$41*2</f>
        <v>0.38461538461538464</v>
      </c>
      <c r="G37" s="35"/>
      <c r="H37" s="35"/>
      <c r="I37" s="35"/>
    </row>
    <row r="38" spans="1:9" ht="23.25" x14ac:dyDescent="0.25">
      <c r="A38" s="35">
        <v>4</v>
      </c>
      <c r="B38" s="63"/>
      <c r="C38" s="11" t="s">
        <v>86</v>
      </c>
      <c r="D38" s="14" t="s">
        <v>88</v>
      </c>
      <c r="E38" s="15">
        <v>5</v>
      </c>
      <c r="F38" s="36">
        <f t="shared" si="1"/>
        <v>0.38461538461538464</v>
      </c>
      <c r="G38" s="35"/>
      <c r="H38" s="35"/>
      <c r="I38" s="35"/>
    </row>
    <row r="39" spans="1:9" ht="23.25" x14ac:dyDescent="0.25">
      <c r="A39" s="35">
        <v>5</v>
      </c>
      <c r="B39" s="63"/>
      <c r="C39" s="11" t="s">
        <v>86</v>
      </c>
      <c r="D39" s="14" t="s">
        <v>89</v>
      </c>
      <c r="E39" s="15">
        <v>5</v>
      </c>
      <c r="F39" s="36">
        <f t="shared" si="1"/>
        <v>0.38461538461538464</v>
      </c>
      <c r="G39" s="35"/>
      <c r="H39" s="35"/>
      <c r="I39" s="35"/>
    </row>
    <row r="40" spans="1:9" ht="23.25" x14ac:dyDescent="0.25">
      <c r="A40" s="35">
        <v>6</v>
      </c>
      <c r="B40" s="64"/>
      <c r="C40" s="11" t="s">
        <v>86</v>
      </c>
      <c r="D40" s="14" t="s">
        <v>90</v>
      </c>
      <c r="E40" s="15">
        <v>5</v>
      </c>
      <c r="F40" s="36">
        <f t="shared" si="1"/>
        <v>0.38461538461538464</v>
      </c>
      <c r="G40" s="37"/>
      <c r="H40" s="37"/>
      <c r="I40" s="37"/>
    </row>
    <row r="41" spans="1:9" ht="25.5" customHeight="1" x14ac:dyDescent="0.25">
      <c r="A41" s="74" t="s">
        <v>42</v>
      </c>
      <c r="B41" s="74"/>
      <c r="C41" s="74"/>
      <c r="D41" s="74"/>
      <c r="E41" s="38">
        <f>SUM(E35:E40)</f>
        <v>26</v>
      </c>
      <c r="F41" s="38"/>
      <c r="G41" s="38"/>
      <c r="H41" s="38"/>
      <c r="I41" s="38"/>
    </row>
    <row r="42" spans="1:9" ht="47.45" customHeight="1" x14ac:dyDescent="0.25">
      <c r="A42" s="74" t="s">
        <v>43</v>
      </c>
      <c r="B42" s="74"/>
      <c r="C42" s="74"/>
      <c r="D42" s="74"/>
      <c r="E42" s="74"/>
      <c r="F42" s="38">
        <f>SUM(F35:F41)</f>
        <v>2</v>
      </c>
      <c r="G42" s="75"/>
      <c r="H42" s="75"/>
      <c r="I42" s="75"/>
    </row>
    <row r="43" spans="1:9" ht="45.75" customHeight="1" thickBot="1" x14ac:dyDescent="0.3">
      <c r="A43" s="76" t="s">
        <v>50</v>
      </c>
      <c r="B43" s="77"/>
      <c r="C43" s="76"/>
      <c r="D43" s="78"/>
      <c r="E43" s="77"/>
      <c r="F43" s="79" t="s">
        <v>44</v>
      </c>
      <c r="G43" s="78"/>
      <c r="H43" s="78"/>
      <c r="I43" s="80"/>
    </row>
    <row r="44" spans="1:9" ht="71.25" customHeight="1" x14ac:dyDescent="0.25">
      <c r="A44" s="87" t="s">
        <v>24</v>
      </c>
      <c r="B44" s="88"/>
      <c r="C44" s="88"/>
      <c r="D44" s="88"/>
      <c r="E44" s="88"/>
      <c r="F44" s="88"/>
      <c r="G44" s="88"/>
      <c r="H44" s="88"/>
      <c r="I44" s="89"/>
    </row>
    <row r="45" spans="1:9" ht="73.5" customHeight="1" x14ac:dyDescent="0.25">
      <c r="A45" s="81" t="s">
        <v>45</v>
      </c>
      <c r="B45" s="82"/>
      <c r="C45" s="82"/>
      <c r="D45" s="82"/>
      <c r="E45" s="82"/>
      <c r="F45" s="82"/>
      <c r="G45" s="82"/>
      <c r="H45" s="82"/>
      <c r="I45" s="83"/>
    </row>
    <row r="46" spans="1:9" ht="60" customHeight="1" x14ac:dyDescent="0.25">
      <c r="A46" s="81" t="s">
        <v>51</v>
      </c>
      <c r="B46" s="82"/>
      <c r="C46" s="82"/>
      <c r="D46" s="82"/>
      <c r="E46" s="82"/>
      <c r="F46" s="82"/>
      <c r="G46" s="82"/>
      <c r="H46" s="82"/>
      <c r="I46" s="83"/>
    </row>
    <row r="47" spans="1:9" ht="64.5" customHeight="1" x14ac:dyDescent="0.25">
      <c r="A47" s="81" t="s">
        <v>46</v>
      </c>
      <c r="B47" s="82"/>
      <c r="C47" s="82"/>
      <c r="D47" s="82"/>
      <c r="E47" s="82"/>
      <c r="F47" s="82"/>
      <c r="G47" s="82"/>
      <c r="H47" s="82"/>
      <c r="I47" s="83"/>
    </row>
    <row r="48" spans="1:9" ht="72" customHeight="1" x14ac:dyDescent="0.25">
      <c r="A48" s="81" t="s">
        <v>47</v>
      </c>
      <c r="B48" s="82"/>
      <c r="C48" s="82"/>
      <c r="D48" s="82"/>
      <c r="E48" s="82"/>
      <c r="F48" s="82"/>
      <c r="G48" s="82"/>
      <c r="H48" s="82"/>
      <c r="I48" s="83"/>
    </row>
    <row r="49" spans="1:9" ht="276" customHeight="1" x14ac:dyDescent="0.25">
      <c r="A49" s="81" t="s">
        <v>52</v>
      </c>
      <c r="B49" s="82"/>
      <c r="C49" s="82"/>
      <c r="D49" s="82"/>
      <c r="E49" s="82"/>
      <c r="F49" s="82"/>
      <c r="G49" s="82"/>
      <c r="H49" s="82"/>
      <c r="I49" s="83"/>
    </row>
    <row r="50" spans="1:9" ht="49.5" customHeight="1" x14ac:dyDescent="0.25">
      <c r="A50" s="81" t="s">
        <v>48</v>
      </c>
      <c r="B50" s="82"/>
      <c r="C50" s="82"/>
      <c r="D50" s="82"/>
      <c r="E50" s="82"/>
      <c r="F50" s="82"/>
      <c r="G50" s="82"/>
      <c r="H50" s="82"/>
      <c r="I50" s="83"/>
    </row>
    <row r="51" spans="1:9" ht="55.5" customHeight="1" x14ac:dyDescent="0.25">
      <c r="A51" s="84" t="s">
        <v>54</v>
      </c>
      <c r="B51" s="85"/>
      <c r="C51" s="85"/>
      <c r="D51" s="85"/>
      <c r="E51" s="85"/>
      <c r="F51" s="85"/>
      <c r="G51" s="85"/>
      <c r="H51" s="85"/>
      <c r="I51" s="86"/>
    </row>
  </sheetData>
  <mergeCells count="34">
    <mergeCell ref="A49:I49"/>
    <mergeCell ref="A50:I50"/>
    <mergeCell ref="A51:I51"/>
    <mergeCell ref="A44:I44"/>
    <mergeCell ref="A45:I45"/>
    <mergeCell ref="A46:I46"/>
    <mergeCell ref="A47:I47"/>
    <mergeCell ref="A48:I48"/>
    <mergeCell ref="A33:I33"/>
    <mergeCell ref="A41:D41"/>
    <mergeCell ref="A42:E42"/>
    <mergeCell ref="G42:I42"/>
    <mergeCell ref="A43:B43"/>
    <mergeCell ref="C43:E43"/>
    <mergeCell ref="F43:I43"/>
    <mergeCell ref="B37:B40"/>
    <mergeCell ref="A1:I1"/>
    <mergeCell ref="C2:E2"/>
    <mergeCell ref="F2:G2"/>
    <mergeCell ref="H2:I2"/>
    <mergeCell ref="A3:B3"/>
    <mergeCell ref="D3:E3"/>
    <mergeCell ref="A31:I31"/>
    <mergeCell ref="A32:I32"/>
    <mergeCell ref="A10:I10"/>
    <mergeCell ref="A29:D29"/>
    <mergeCell ref="A30:D30"/>
    <mergeCell ref="E12:I12"/>
    <mergeCell ref="B18:B21"/>
    <mergeCell ref="A4:B4"/>
    <mergeCell ref="D4:E4"/>
    <mergeCell ref="A5:B5"/>
    <mergeCell ref="D8:E8"/>
    <mergeCell ref="A9:B9"/>
  </mergeCells>
  <printOptions horizontalCentered="1"/>
  <pageMargins left="0.31496062992125984" right="0.23622047244094491" top="0.35433070866141736" bottom="0.39370078740157483" header="0.31496062992125984" footer="0.15748031496062992"/>
  <pageSetup paperSize="9" scale="45" fitToHeight="0" orientation="landscape" r:id="rId1"/>
  <headerFooter>
    <oddFooter>&amp;C&amp;20Pagina &amp;P di &amp;N</oddFooter>
  </headerFooter>
  <rowBreaks count="4" manualBreakCount="4">
    <brk id="13" max="8" man="1"/>
    <brk id="23" max="8" man="1"/>
    <brk id="32" max="8" man="1"/>
    <brk id="43" max="8"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1</vt:i4>
      </vt:variant>
      <vt:variant>
        <vt:lpstr>Intervalli denominati</vt:lpstr>
      </vt:variant>
      <vt:variant>
        <vt:i4>2</vt:i4>
      </vt:variant>
    </vt:vector>
  </HeadingPairs>
  <TitlesOfParts>
    <vt:vector size="3" baseType="lpstr">
      <vt:lpstr>Schettino Biagio </vt:lpstr>
      <vt:lpstr>'Schettino Biagio '!Area_stampa</vt:lpstr>
      <vt:lpstr>'Schettino Biagio '!Titoli_stampa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Gabry</dc:creator>
  <cp:lastModifiedBy>GIOVANNI BERARDINO CHIARELLI</cp:lastModifiedBy>
  <cp:lastPrinted>2021-06-14T09:07:48Z</cp:lastPrinted>
  <dcterms:created xsi:type="dcterms:W3CDTF">2015-08-13T14:31:59Z</dcterms:created>
  <dcterms:modified xsi:type="dcterms:W3CDTF">2022-05-30T08:14:17Z</dcterms:modified>
</cp:coreProperties>
</file>