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
    </mc:Choice>
  </mc:AlternateContent>
  <xr:revisionPtr revIDLastSave="80" documentId="13_ncr:1_{4F280BB5-2303-4786-AFB3-C752E632EA5E}" xr6:coauthVersionLast="47" xr6:coauthVersionMax="47" xr10:uidLastSave="{239FC422-3E80-460E-87FA-F562F91C45EF}"/>
  <bookViews>
    <workbookView xWindow="-120" yWindow="-120" windowWidth="29040" windowHeight="15840" xr2:uid="{00000000-000D-0000-FFFF-FFFF00000000}"/>
  </bookViews>
  <sheets>
    <sheet name="Sansone Gennaro" sheetId="4" r:id="rId1"/>
  </sheets>
  <definedNames>
    <definedName name="_xlnm.Print_Area" localSheetId="0">'Sansone Gennaro'!$A$1:$I$55</definedName>
    <definedName name="_xlnm.Print_Titles" localSheetId="0">'Sansone Gennaro'!$1:$12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4" l="1"/>
  <c r="F28" i="4" s="1"/>
  <c r="F26" i="4" l="1"/>
  <c r="F30" i="4"/>
  <c r="F29" i="4"/>
  <c r="E44" i="4"/>
  <c r="F39" i="4" l="1"/>
  <c r="F42" i="4"/>
  <c r="F41" i="4"/>
  <c r="F38" i="4"/>
  <c r="F37" i="4"/>
  <c r="F43" i="4"/>
  <c r="F40" i="4"/>
  <c r="F45" i="4" l="1"/>
  <c r="F15" i="4" l="1"/>
  <c r="F16" i="4"/>
  <c r="F17" i="4"/>
  <c r="F18" i="4"/>
  <c r="F19" i="4"/>
  <c r="F20" i="4"/>
  <c r="F21" i="4"/>
  <c r="F22" i="4"/>
  <c r="F23" i="4"/>
  <c r="F24" i="4"/>
  <c r="F25" i="4"/>
  <c r="F27" i="4"/>
  <c r="F14" i="4"/>
  <c r="F32" i="4" l="1"/>
</calcChain>
</file>

<file path=xl/sharedStrings.xml><?xml version="1.0" encoding="utf-8"?>
<sst xmlns="http://schemas.openxmlformats.org/spreadsheetml/2006/main" count="125" uniqueCount="98">
  <si>
    <t xml:space="preserve">VALUTAZIONE DELLA PERFORMANCE DELLA DIRIGENZA AZIENDALE:  AREA MEDICA E SANITARIA </t>
  </si>
  <si>
    <t>Periodo valutato</t>
  </si>
  <si>
    <t xml:space="preserve">COGNOME E NOME </t>
  </si>
  <si>
    <t>SANSONE GENNARO</t>
  </si>
  <si>
    <t>PROFILO PROFESSIONALE</t>
  </si>
  <si>
    <t>DIRIGENTE MEDICO</t>
  </si>
  <si>
    <t>TIPOLOGIA DI INCARICO</t>
  </si>
  <si>
    <t>UNITA' OPERATIVA</t>
  </si>
  <si>
    <t>NEFROLOGIA E DIALISI</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</si>
  <si>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</si>
  <si>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</si>
  <si>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</si>
  <si>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</si>
  <si>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</si>
  <si>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</si>
  <si>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</si>
  <si>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</si>
  <si>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</si>
  <si>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</si>
  <si>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</si>
  <si>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</si>
  <si>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</si>
  <si>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</si>
  <si>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</si>
  <si>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</si>
  <si>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DIRIGENTE RESPONSABILE UOSD B1</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</si>
  <si>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</si>
  <si>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LAURIA -  MARATEA</t>
  </si>
  <si>
    <t>Monitoraggio indicatori economici</t>
  </si>
  <si>
    <t>verifica del rispetto disposizioni sulle modalita'prescrittive (100%),sulla dispensazione del primo ciclo di terapia,dell'utilizzo delPTO-relazione trimestrale al CDG-tempestiva segnalazione scostamenti e criticita'alla DS ,al Direttore del Dipartimento e al CDG-adozione misure correttive di riallineamento agli obiettivi</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</si>
  <si>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</si>
  <si>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</si>
  <si>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</si>
  <si>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</si>
  <si>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</si>
  <si>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 xml:space="preserve">NOTE DEL RESPONSABILE DEL CDR: </t>
  </si>
  <si>
    <t>DAY SERVICE</t>
  </si>
  <si>
    <t xml:space="preserve"> 100% delle richieste pervenute dalla UOSD Percorsi Integrati di Cura delle Patologie Endocrine e Metaboliche Lauria,relativamente alla nefropatia diabetica</t>
  </si>
  <si>
    <t>PIANO DI  PREVENZIONE DEL RISCHIO CLINICO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</si>
  <si>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</si>
  <si>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</si>
  <si>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</si>
  <si>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</si>
  <si>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</si>
  <si>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</si>
  <si>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</si>
  <si>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</si>
  <si>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</si>
  <si>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TERRITORIO</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</si>
  <si>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</si>
  <si>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</si>
  <si>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</si>
  <si>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</si>
  <si>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</si>
  <si>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</si>
  <si>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</si>
  <si>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</si>
  <si>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assenza di negatività segnalate</t>
  </si>
  <si>
    <t>monitoraggio - verifica rispetto delle disposizioni sulle modalita' prescrittive,1 ciclo di terapia,utilizzo del PTO per le UU.OO.dip-relazione trimestrale-segnalazione scostamenti e criticita'-adozione misure correttive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</si>
  <si>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</si>
  <si>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</si>
  <si>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tutti i pazienti trapiantabili inseriti in lista di attesa (fonte dato UOSD);
2) Media Tempo attesa inizio dialisi/inserimento in lista:&lt;12mesi (paziente consenziente e idoneo)( fonte dato UOSD)</t>
  </si>
  <si>
    <t>PRESIDIO OSPEDALIERO/STRUTTURA TERRIT.LE</t>
  </si>
  <si>
    <t xml:space="preserve"> Garantire  l'applicazione del Piano di prevenzione del rischio clinico vigente. Le azioni realizzate dovranno essere rendicontate nella relazione annuale di attività  dovuta al Controllo di Gestione ed al Responsabile della UOSD Medicina Legale e Rischio Clinico ASP</t>
  </si>
  <si>
    <t xml:space="preserve">Risultato atteso </t>
  </si>
  <si>
    <t xml:space="preserve">Risultato conseguito </t>
  </si>
  <si>
    <t>Risultato atteso</t>
  </si>
  <si>
    <t>OBIETTIVI A VALENZA STRATEGICA DEL CENTRO DI RESPONSABILITA' (CDR) (indicatore B art. 17 della parte quarta del regolamento per la valutazione della dirigenza approvato con  DDG n. 53/2018)</t>
  </si>
  <si>
    <t>9.  La verifica del rispetto dei tempi di attesa delle prestazioni ambulatoriali esterne sarà effettuata, di norma, sul report liste di attesa dicembre</t>
  </si>
  <si>
    <t>SCHEDA DI BUDGET 2022</t>
  </si>
  <si>
    <t>01.01.2022 - 31.12.2022</t>
  </si>
  <si>
    <t xml:space="preserve">  DISTRIBUZIONE DEL PERCORSO VALUTATIVO  </t>
  </si>
  <si>
    <t>* EFFICIENZA PRESCRITTIVA FARMACEUTICA E  APPROPRIATEZZA PRESCRITTIVA FARMACEUTICA (DGR n.272/2022)</t>
  </si>
  <si>
    <t xml:space="preserve"> * EFFICIENZA PRESCRITTIVA FARMACEUTICA E  APPROPRIATEZZA PRESCRITTIVA FARMACEUTICA (DGR n.272/2022)</t>
  </si>
  <si>
    <t>numero di pazienti visititati /numero richieste pervenute</t>
  </si>
  <si>
    <t>IL DIRETTORE DI DIPARTIMENTO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</si>
  <si>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</si>
  <si>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</si>
  <si>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annuale di attività al Controllo di Gestione entro il  20 gennaio dell'anno successivo per la valutazione della performance; 2. Trasmissione flussi informativi nei termini previsti dalla  DGR n.272/2022</t>
  </si>
  <si>
    <t>Rapporto presr.,1 ciclo di terapia/n.pz.res.dimessi con prescrizione terapeutica 100%</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</si>
  <si>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</si>
  <si>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v. schede indicatori DGR 272/2022</t>
  </si>
  <si>
    <t>Incidenza dei farmaci equivalenti sul totale a brevetto scaduto o presenti nelle liste di trasparenza  &gt; 98%</t>
  </si>
  <si>
    <t>Percentuale di utilizzo farmaci biosimilari  &gt; 80%</t>
  </si>
  <si>
    <t>Consumo di  farmaci antibiotici sul territorio &lt; 12%</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</si>
  <si>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</si>
  <si>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</si>
  <si>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</si>
  <si>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</si>
  <si>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</si>
  <si>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</si>
  <si>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riduzione spesa farmaci.Valore negoziato: spesa per Farmaci &lt;= valore storico 2021 a parita' di prestazioni.</t>
  </si>
  <si>
    <t xml:space="preserve">valore in euro spesa per farmaci </t>
  </si>
  <si>
    <t>Valore Produzione: valorizzazione prestazioni ambulatoriali esterne.</t>
  </si>
  <si>
    <t>valore prestazioni amb. Esterne</t>
  </si>
  <si>
    <t>Valorizzazione prestazioni esterne &gt;= anno 2021</t>
  </si>
  <si>
    <t>v. schede indicatori DGR</t>
  </si>
  <si>
    <t>Monitoraggio del consumo del colecalciferolo sul territorio. Incentivare la prescrizione delle gocce orali (a minor costo) in luogo delle fiale orali  &gt; 50% (soluzione orale gocce)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</si>
</sst>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name val="Calibri"/>
      <family val="2"/>
      <scheme val="minor"/>
    </font>
    <font>
      <b/>
      <sz val="14"/>
      <color indexed="8"/>
      <name val="Calibri"/>
      <family val="2"/>
      <scheme val="minor"/>
    </font>
    <font>
      <sz val="14"/>
      <color theme="1"/>
      <name val="Calibri"/>
      <family val="2"/>
      <scheme val="minor"/>
    </font>
    <font>
      <b/>
      <i/>
      <sz val="14"/>
      <name val="Calibri"/>
      <family val="2"/>
      <scheme val="minor"/>
    </font>
    <font>
      <b/>
      <u/>
      <sz val="14"/>
      <name val="Calibri"/>
      <family val="2"/>
      <scheme val="minor"/>
    </font>
    <font>
      <b/>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17">
    <xf numFmtId="0" fontId="0" fillId="0" borderId="0" xfId="0"/>
    <xf numFmtId="0" fontId="4" fillId="0" borderId="0" xfId="0" applyFont="1" applyFill="1" applyAlignment="1">
      <alignment vertical="center"/>
    </xf>
    <xf numFmtId="0" fontId="4" fillId="0" borderId="0" xfId="0" applyFont="1" applyFill="1" applyAlignment="1">
      <alignment horizontal="center" vertical="center" wrapText="1"/>
    </xf>
    <xf numFmtId="0" fontId="5" fillId="0" borderId="14" xfId="2"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6" fillId="4" borderId="4"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0" xfId="0"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horizontal="left" vertical="center" wrapText="1"/>
    </xf>
    <xf numFmtId="0" fontId="5" fillId="4" borderId="0" xfId="0" applyFont="1" applyFill="1" applyBorder="1" applyAlignment="1">
      <alignment horizontal="left" vertical="center"/>
    </xf>
    <xf numFmtId="0" fontId="5" fillId="4" borderId="0" xfId="0" applyFont="1" applyFill="1" applyBorder="1" applyAlignment="1">
      <alignment vertical="center"/>
    </xf>
    <xf numFmtId="1" fontId="5" fillId="4" borderId="0" xfId="0" applyNumberFormat="1" applyFont="1" applyFill="1" applyBorder="1" applyAlignment="1">
      <alignment vertical="center"/>
    </xf>
    <xf numFmtId="0" fontId="5" fillId="4" borderId="11" xfId="0" applyFont="1" applyFill="1" applyBorder="1" applyAlignment="1">
      <alignment vertical="center"/>
    </xf>
    <xf numFmtId="1" fontId="5" fillId="4" borderId="0" xfId="0" applyNumberFormat="1" applyFont="1" applyFill="1" applyBorder="1" applyAlignment="1">
      <alignment horizontal="left" vertical="center"/>
    </xf>
    <xf numFmtId="0" fontId="5" fillId="4" borderId="11" xfId="0" applyFont="1" applyFill="1" applyBorder="1" applyAlignment="1">
      <alignment horizontal="left" vertical="center"/>
    </xf>
    <xf numFmtId="0" fontId="5" fillId="4" borderId="0" xfId="0" applyFont="1" applyFill="1" applyBorder="1" applyAlignment="1">
      <alignment horizontal="center" vertical="center"/>
    </xf>
    <xf numFmtId="0" fontId="5" fillId="4" borderId="1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6" fillId="4" borderId="4" xfId="1" applyFont="1" applyFill="1" applyBorder="1" applyAlignment="1">
      <alignment horizontal="center" vertical="center" wrapText="1"/>
    </xf>
    <xf numFmtId="0" fontId="5" fillId="3" borderId="14" xfId="0" applyFont="1" applyFill="1" applyBorder="1" applyAlignment="1">
      <alignment horizontal="center" vertical="center" textRotation="90" wrapText="1"/>
    </xf>
    <xf numFmtId="0" fontId="5" fillId="0" borderId="14" xfId="0" applyFont="1" applyFill="1" applyBorder="1" applyAlignment="1">
      <alignment horizontal="center" vertical="center" wrapText="1"/>
    </xf>
    <xf numFmtId="0" fontId="5" fillId="0" borderId="14" xfId="2" applyFont="1" applyFill="1" applyBorder="1" applyAlignment="1">
      <alignment horizontal="center" vertical="center" wrapText="1"/>
    </xf>
    <xf numFmtId="1" fontId="5" fillId="0" borderId="14" xfId="3" applyNumberFormat="1" applyFont="1" applyFill="1" applyBorder="1" applyAlignment="1">
      <alignment horizontal="center" vertical="center" wrapText="1"/>
    </xf>
    <xf numFmtId="2" fontId="5" fillId="0" borderId="14" xfId="2"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14" xfId="0" applyFont="1" applyFill="1" applyBorder="1" applyAlignment="1">
      <alignment horizontal="center" vertical="center"/>
    </xf>
    <xf numFmtId="0" fontId="5" fillId="0" borderId="14" xfId="0" applyFont="1" applyFill="1" applyBorder="1" applyAlignment="1">
      <alignment horizontal="center" vertical="center"/>
    </xf>
    <xf numFmtId="3" fontId="5" fillId="0" borderId="14" xfId="0" applyNumberFormat="1" applyFont="1" applyFill="1" applyBorder="1" applyAlignment="1">
      <alignment horizontal="center" vertical="center" wrapText="1"/>
    </xf>
    <xf numFmtId="0" fontId="5" fillId="0" borderId="14" xfId="3" applyFont="1" applyFill="1" applyBorder="1" applyAlignment="1">
      <alignment horizontal="center" vertical="center" wrapText="1"/>
    </xf>
    <xf numFmtId="0" fontId="5" fillId="0" borderId="14" xfId="2" applyFont="1" applyFill="1" applyBorder="1" applyAlignment="1" applyProtection="1">
      <alignment horizontal="center" vertical="center" wrapText="1"/>
      <protection locked="0"/>
    </xf>
    <xf numFmtId="1" fontId="5" fillId="0" borderId="14" xfId="6" applyNumberFormat="1" applyFont="1" applyFill="1" applyBorder="1" applyAlignment="1">
      <alignment horizontal="center" vertical="center" wrapText="1"/>
    </xf>
    <xf numFmtId="1" fontId="5" fillId="0" borderId="14" xfId="6" applyNumberFormat="1" applyFont="1" applyBorder="1" applyAlignment="1">
      <alignment horizontal="center" vertical="center" wrapText="1"/>
    </xf>
    <xf numFmtId="1" fontId="5" fillId="2" borderId="14" xfId="0" applyNumberFormat="1" applyFont="1" applyFill="1" applyBorder="1" applyAlignment="1">
      <alignment horizontal="center" vertical="center" wrapText="1"/>
    </xf>
    <xf numFmtId="0" fontId="5" fillId="2" borderId="14" xfId="0" applyNumberFormat="1" applyFont="1" applyFill="1" applyBorder="1" applyAlignment="1">
      <alignment horizontal="center" vertical="center" wrapText="1"/>
    </xf>
    <xf numFmtId="0" fontId="5" fillId="2" borderId="15"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5" xfId="0" applyNumberFormat="1" applyFont="1" applyFill="1" applyBorder="1" applyAlignment="1">
      <alignment vertical="top"/>
    </xf>
    <xf numFmtId="0" fontId="5" fillId="0" borderId="26" xfId="0" applyNumberFormat="1" applyFont="1" applyFill="1" applyBorder="1" applyAlignment="1">
      <alignment horizontal="center" vertical="center" wrapText="1"/>
    </xf>
    <xf numFmtId="1" fontId="5" fillId="0" borderId="14" xfId="0" applyNumberFormat="1" applyFont="1" applyFill="1" applyBorder="1" applyAlignment="1">
      <alignment horizontal="center" vertical="center" wrapText="1"/>
    </xf>
    <xf numFmtId="0" fontId="5" fillId="0" borderId="27" xfId="0" applyNumberFormat="1" applyFont="1" applyFill="1" applyBorder="1" applyAlignment="1">
      <alignment horizontal="center" vertical="center" wrapText="1"/>
    </xf>
    <xf numFmtId="1" fontId="5" fillId="0" borderId="8"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32" xfId="0" applyNumberFormat="1"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xf>
    <xf numFmtId="0" fontId="5" fillId="0" borderId="0" xfId="0" applyFont="1" applyFill="1" applyAlignment="1">
      <alignment horizontal="left" vertical="center"/>
    </xf>
    <xf numFmtId="1" fontId="5" fillId="0" borderId="0" xfId="0" applyNumberFormat="1" applyFont="1" applyFill="1" applyAlignment="1">
      <alignment vertical="center"/>
    </xf>
    <xf numFmtId="0" fontId="5" fillId="0" borderId="0" xfId="0" applyFont="1" applyFill="1" applyAlignment="1">
      <alignment vertical="center"/>
    </xf>
    <xf numFmtId="0" fontId="5" fillId="4" borderId="1" xfId="0" applyNumberFormat="1"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 fillId="4" borderId="3" xfId="0" applyNumberFormat="1"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5" fillId="0" borderId="28" xfId="3" applyFont="1" applyFill="1" applyBorder="1" applyAlignment="1">
      <alignment horizontal="center" vertical="center" wrapText="1"/>
    </xf>
    <xf numFmtId="0" fontId="5" fillId="0" borderId="29" xfId="3" applyFont="1" applyFill="1" applyBorder="1" applyAlignment="1">
      <alignment horizontal="center" vertical="center" wrapText="1"/>
    </xf>
    <xf numFmtId="0" fontId="5" fillId="0" borderId="33" xfId="3" applyFont="1" applyFill="1" applyBorder="1" applyAlignment="1">
      <alignment horizontal="center" vertical="center" wrapText="1"/>
    </xf>
    <xf numFmtId="0" fontId="5" fillId="2" borderId="18"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0" borderId="18" xfId="0" applyNumberFormat="1" applyFont="1" applyFill="1" applyBorder="1" applyAlignment="1">
      <alignment horizontal="left" vertical="top" wrapText="1"/>
    </xf>
    <xf numFmtId="0" fontId="5" fillId="0" borderId="16" xfId="0" applyNumberFormat="1" applyFont="1" applyFill="1" applyBorder="1" applyAlignment="1">
      <alignment horizontal="left" vertical="top" wrapText="1"/>
    </xf>
    <xf numFmtId="0" fontId="5" fillId="0" borderId="19" xfId="0" applyNumberFormat="1" applyFont="1" applyFill="1" applyBorder="1" applyAlignment="1">
      <alignment horizontal="left" vertical="top" wrapText="1"/>
    </xf>
    <xf numFmtId="0" fontId="5" fillId="0" borderId="14" xfId="2" applyFont="1" applyFill="1" applyBorder="1" applyAlignment="1">
      <alignment horizontal="center" vertical="center" wrapText="1"/>
    </xf>
    <xf numFmtId="0" fontId="10" fillId="0" borderId="14" xfId="0" applyFont="1" applyFill="1" applyBorder="1" applyAlignment="1">
      <alignment horizontal="center" vertical="center"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6" fillId="4"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5" fillId="4" borderId="12" xfId="0" applyFont="1" applyFill="1" applyBorder="1" applyAlignment="1">
      <alignment horizontal="left" vertical="center"/>
    </xf>
    <xf numFmtId="0" fontId="5" fillId="4" borderId="0" xfId="0" applyFont="1" applyFill="1" applyBorder="1" applyAlignment="1">
      <alignment horizontal="left"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7" fillId="0" borderId="0" xfId="0" applyFont="1" applyAlignment="1">
      <alignment vertical="center"/>
    </xf>
    <xf numFmtId="0" fontId="10" fillId="4" borderId="12" xfId="0" applyFont="1" applyFill="1" applyBorder="1" applyAlignment="1">
      <alignment vertical="center" wrapText="1"/>
    </xf>
    <xf numFmtId="0" fontId="10" fillId="4" borderId="0" xfId="0" applyFont="1" applyFill="1" applyAlignment="1">
      <alignment vertical="center" wrapText="1"/>
    </xf>
    <xf numFmtId="0" fontId="10" fillId="4" borderId="11" xfId="0" applyFont="1" applyFill="1" applyBorder="1" applyAlignment="1">
      <alignment vertical="center" wrapText="1"/>
    </xf>
    <xf numFmtId="0" fontId="10" fillId="4" borderId="12"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5" fillId="4" borderId="20" xfId="2" applyFont="1" applyFill="1" applyBorder="1" applyAlignment="1" applyProtection="1">
      <alignment horizontal="left" vertical="center" wrapText="1"/>
      <protection locked="0"/>
    </xf>
    <xf numFmtId="0" fontId="5" fillId="4" borderId="21" xfId="2" applyFont="1" applyFill="1" applyBorder="1" applyAlignment="1" applyProtection="1">
      <alignment horizontal="left" vertical="center" wrapText="1"/>
      <protection locked="0"/>
    </xf>
    <xf numFmtId="0" fontId="5" fillId="4" borderId="22" xfId="2" applyFont="1" applyFill="1" applyBorder="1" applyAlignment="1" applyProtection="1">
      <alignment horizontal="left" vertical="center" wrapText="1"/>
      <protection locked="0"/>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1" fontId="5" fillId="0" borderId="20"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22" xfId="0" applyNumberFormat="1" applyFont="1" applyFill="1" applyBorder="1" applyAlignment="1">
      <alignment horizontal="center" vertical="center" wrapText="1"/>
    </xf>
    <xf numFmtId="0" fontId="5" fillId="4" borderId="8" xfId="0" applyNumberFormat="1" applyFont="1" applyFill="1" applyBorder="1" applyAlignment="1">
      <alignment horizontal="center" vertical="top" wrapText="1"/>
    </xf>
    <xf numFmtId="0" fontId="5" fillId="4" borderId="10" xfId="0" applyNumberFormat="1" applyFont="1" applyFill="1" applyBorder="1" applyAlignment="1">
      <alignment horizontal="center" vertical="top" wrapText="1"/>
    </xf>
    <xf numFmtId="0" fontId="5" fillId="4" borderId="9" xfId="0" applyNumberFormat="1" applyFont="1" applyFill="1" applyBorder="1" applyAlignment="1">
      <alignment horizontal="center" vertical="top" wrapText="1"/>
    </xf>
    <xf numFmtId="0" fontId="5" fillId="0" borderId="20" xfId="0" applyNumberFormat="1" applyFont="1" applyFill="1" applyBorder="1" applyAlignment="1">
      <alignment horizontal="left" vertical="top" wrapText="1"/>
    </xf>
    <xf numFmtId="0" fontId="5" fillId="0" borderId="21" xfId="0" applyNumberFormat="1" applyFont="1" applyFill="1" applyBorder="1" applyAlignment="1">
      <alignment horizontal="left" vertical="top" wrapText="1"/>
    </xf>
    <xf numFmtId="0" fontId="5" fillId="0" borderId="22" xfId="0" applyNumberFormat="1" applyFont="1" applyFill="1" applyBorder="1" applyAlignment="1">
      <alignment horizontal="left" vertical="top" wrapText="1"/>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92075</xdr:rowOff>
    </xdr:from>
    <xdr:to>
      <xdr:col>1</xdr:col>
      <xdr:colOff>1381125</xdr:colOff>
      <xdr:row>0</xdr:row>
      <xdr:rowOff>920751</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1450" y="92075"/>
          <a:ext cx="2400300" cy="8286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topLeftCell="A23" zoomScale="80" zoomScaleNormal="80" workbookViewId="0">
      <selection activeCell="F26" sqref="F26"/>
    </sheetView>
  </sheetViews>
  <sheetFormatPr defaultRowHeight="18.75" x14ac:dyDescent="0.25"/>
  <cols>
    <col min="1" max="1" width="17.85546875" style="49" customWidth="1"/>
    <col min="2" max="2" width="50" style="50" customWidth="1"/>
    <col min="3" max="3" width="63" style="50" customWidth="1"/>
    <col min="4" max="4" width="88.140625" style="50" customWidth="1"/>
    <col min="5" max="5" width="22.42578125" style="51" customWidth="1"/>
    <col min="6" max="6" width="22.42578125" style="52" customWidth="1"/>
    <col min="7" max="9" width="22.42578125" style="53" customWidth="1"/>
    <col min="10" max="10" width="26.28515625" style="1" customWidth="1"/>
    <col min="11" max="254" width="9.140625" style="1"/>
    <col min="255" max="255" width="17.42578125" style="1" customWidth="1"/>
    <col min="256" max="256" width="35.7109375" style="1" customWidth="1"/>
    <col min="257" max="257" width="46.85546875" style="1" customWidth="1"/>
    <col min="258" max="258" width="35.140625" style="1" customWidth="1"/>
    <col min="259" max="259" width="83" style="1" customWidth="1"/>
    <col min="260" max="260" width="22.140625" style="1" customWidth="1"/>
    <col min="261" max="261" width="20.42578125" style="1" customWidth="1"/>
    <col min="262" max="262" width="15.140625" style="1" customWidth="1"/>
    <col min="263" max="263" width="18.5703125" style="1" customWidth="1"/>
    <col min="264" max="264" width="15.140625" style="1" customWidth="1"/>
    <col min="265" max="510" width="9.140625" style="1"/>
    <col min="511" max="511" width="17.42578125" style="1" customWidth="1"/>
    <col min="512" max="512" width="35.7109375" style="1" customWidth="1"/>
    <col min="513" max="513" width="46.85546875" style="1" customWidth="1"/>
    <col min="514" max="514" width="35.140625" style="1" customWidth="1"/>
    <col min="515" max="515" width="83" style="1" customWidth="1"/>
    <col min="516" max="516" width="22.140625" style="1" customWidth="1"/>
    <col min="517" max="517" width="20.42578125" style="1" customWidth="1"/>
    <col min="518" max="518" width="15.140625" style="1" customWidth="1"/>
    <col min="519" max="519" width="18.5703125" style="1" customWidth="1"/>
    <col min="520" max="520" width="15.140625" style="1" customWidth="1"/>
    <col min="521" max="766" width="9.140625" style="1"/>
    <col min="767" max="767" width="17.42578125" style="1" customWidth="1"/>
    <col min="768" max="768" width="35.7109375" style="1" customWidth="1"/>
    <col min="769" max="769" width="46.85546875" style="1" customWidth="1"/>
    <col min="770" max="770" width="35.140625" style="1" customWidth="1"/>
    <col min="771" max="771" width="83" style="1" customWidth="1"/>
    <col min="772" max="772" width="22.140625" style="1" customWidth="1"/>
    <col min="773" max="773" width="20.42578125" style="1" customWidth="1"/>
    <col min="774" max="774" width="15.140625" style="1" customWidth="1"/>
    <col min="775" max="775" width="18.5703125" style="1" customWidth="1"/>
    <col min="776" max="776" width="15.140625" style="1" customWidth="1"/>
    <col min="777" max="1022" width="9.140625" style="1"/>
    <col min="1023" max="1023" width="17.42578125" style="1" customWidth="1"/>
    <col min="1024" max="1024" width="35.7109375" style="1" customWidth="1"/>
    <col min="1025" max="1025" width="46.85546875" style="1" customWidth="1"/>
    <col min="1026" max="1026" width="35.140625" style="1" customWidth="1"/>
    <col min="1027" max="1027" width="83" style="1" customWidth="1"/>
    <col min="1028" max="1028" width="22.140625" style="1" customWidth="1"/>
    <col min="1029" max="1029" width="20.42578125" style="1" customWidth="1"/>
    <col min="1030" max="1030" width="15.140625" style="1" customWidth="1"/>
    <col min="1031" max="1031" width="18.5703125" style="1" customWidth="1"/>
    <col min="1032" max="1032" width="15.140625" style="1" customWidth="1"/>
    <col min="1033" max="1278" width="9.140625" style="1"/>
    <col min="1279" max="1279" width="17.42578125" style="1" customWidth="1"/>
    <col min="1280" max="1280" width="35.7109375" style="1" customWidth="1"/>
    <col min="1281" max="1281" width="46.85546875" style="1" customWidth="1"/>
    <col min="1282" max="1282" width="35.140625" style="1" customWidth="1"/>
    <col min="1283" max="1283" width="83" style="1" customWidth="1"/>
    <col min="1284" max="1284" width="22.140625" style="1" customWidth="1"/>
    <col min="1285" max="1285" width="20.42578125" style="1" customWidth="1"/>
    <col min="1286" max="1286" width="15.140625" style="1" customWidth="1"/>
    <col min="1287" max="1287" width="18.5703125" style="1" customWidth="1"/>
    <col min="1288" max="1288" width="15.140625" style="1" customWidth="1"/>
    <col min="1289" max="1534" width="9.140625" style="1"/>
    <col min="1535" max="1535" width="17.42578125" style="1" customWidth="1"/>
    <col min="1536" max="1536" width="35.7109375" style="1" customWidth="1"/>
    <col min="1537" max="1537" width="46.85546875" style="1" customWidth="1"/>
    <col min="1538" max="1538" width="35.140625" style="1" customWidth="1"/>
    <col min="1539" max="1539" width="83" style="1" customWidth="1"/>
    <col min="1540" max="1540" width="22.140625" style="1" customWidth="1"/>
    <col min="1541" max="1541" width="20.42578125" style="1" customWidth="1"/>
    <col min="1542" max="1542" width="15.140625" style="1" customWidth="1"/>
    <col min="1543" max="1543" width="18.5703125" style="1" customWidth="1"/>
    <col min="1544" max="1544" width="15.140625" style="1" customWidth="1"/>
    <col min="1545" max="1790" width="9.140625" style="1"/>
    <col min="1791" max="1791" width="17.42578125" style="1" customWidth="1"/>
    <col min="1792" max="1792" width="35.7109375" style="1" customWidth="1"/>
    <col min="1793" max="1793" width="46.85546875" style="1" customWidth="1"/>
    <col min="1794" max="1794" width="35.140625" style="1" customWidth="1"/>
    <col min="1795" max="1795" width="83" style="1" customWidth="1"/>
    <col min="1796" max="1796" width="22.140625" style="1" customWidth="1"/>
    <col min="1797" max="1797" width="20.42578125" style="1" customWidth="1"/>
    <col min="1798" max="1798" width="15.140625" style="1" customWidth="1"/>
    <col min="1799" max="1799" width="18.5703125" style="1" customWidth="1"/>
    <col min="1800" max="1800" width="15.140625" style="1" customWidth="1"/>
    <col min="1801" max="2046" width="9.140625" style="1"/>
    <col min="2047" max="2047" width="17.42578125" style="1" customWidth="1"/>
    <col min="2048" max="2048" width="35.7109375" style="1" customWidth="1"/>
    <col min="2049" max="2049" width="46.85546875" style="1" customWidth="1"/>
    <col min="2050" max="2050" width="35.140625" style="1" customWidth="1"/>
    <col min="2051" max="2051" width="83" style="1" customWidth="1"/>
    <col min="2052" max="2052" width="22.140625" style="1" customWidth="1"/>
    <col min="2053" max="2053" width="20.42578125" style="1" customWidth="1"/>
    <col min="2054" max="2054" width="15.140625" style="1" customWidth="1"/>
    <col min="2055" max="2055" width="18.5703125" style="1" customWidth="1"/>
    <col min="2056" max="2056" width="15.140625" style="1" customWidth="1"/>
    <col min="2057" max="2302" width="9.140625" style="1"/>
    <col min="2303" max="2303" width="17.42578125" style="1" customWidth="1"/>
    <col min="2304" max="2304" width="35.7109375" style="1" customWidth="1"/>
    <col min="2305" max="2305" width="46.85546875" style="1" customWidth="1"/>
    <col min="2306" max="2306" width="35.140625" style="1" customWidth="1"/>
    <col min="2307" max="2307" width="83" style="1" customWidth="1"/>
    <col min="2308" max="2308" width="22.140625" style="1" customWidth="1"/>
    <col min="2309" max="2309" width="20.42578125" style="1" customWidth="1"/>
    <col min="2310" max="2310" width="15.140625" style="1" customWidth="1"/>
    <col min="2311" max="2311" width="18.5703125" style="1" customWidth="1"/>
    <col min="2312" max="2312" width="15.140625" style="1" customWidth="1"/>
    <col min="2313" max="2558" width="9.140625" style="1"/>
    <col min="2559" max="2559" width="17.42578125" style="1" customWidth="1"/>
    <col min="2560" max="2560" width="35.7109375" style="1" customWidth="1"/>
    <col min="2561" max="2561" width="46.85546875" style="1" customWidth="1"/>
    <col min="2562" max="2562" width="35.140625" style="1" customWidth="1"/>
    <col min="2563" max="2563" width="83" style="1" customWidth="1"/>
    <col min="2564" max="2564" width="22.140625" style="1" customWidth="1"/>
    <col min="2565" max="2565" width="20.42578125" style="1" customWidth="1"/>
    <col min="2566" max="2566" width="15.140625" style="1" customWidth="1"/>
    <col min="2567" max="2567" width="18.5703125" style="1" customWidth="1"/>
    <col min="2568" max="2568" width="15.140625" style="1" customWidth="1"/>
    <col min="2569" max="2814" width="9.140625" style="1"/>
    <col min="2815" max="2815" width="17.42578125" style="1" customWidth="1"/>
    <col min="2816" max="2816" width="35.7109375" style="1" customWidth="1"/>
    <col min="2817" max="2817" width="46.85546875" style="1" customWidth="1"/>
    <col min="2818" max="2818" width="35.140625" style="1" customWidth="1"/>
    <col min="2819" max="2819" width="83" style="1" customWidth="1"/>
    <col min="2820" max="2820" width="22.140625" style="1" customWidth="1"/>
    <col min="2821" max="2821" width="20.42578125" style="1" customWidth="1"/>
    <col min="2822" max="2822" width="15.140625" style="1" customWidth="1"/>
    <col min="2823" max="2823" width="18.5703125" style="1" customWidth="1"/>
    <col min="2824" max="2824" width="15.140625" style="1" customWidth="1"/>
    <col min="2825" max="3070" width="9.140625" style="1"/>
    <col min="3071" max="3071" width="17.42578125" style="1" customWidth="1"/>
    <col min="3072" max="3072" width="35.7109375" style="1" customWidth="1"/>
    <col min="3073" max="3073" width="46.85546875" style="1" customWidth="1"/>
    <col min="3074" max="3074" width="35.140625" style="1" customWidth="1"/>
    <col min="3075" max="3075" width="83" style="1" customWidth="1"/>
    <col min="3076" max="3076" width="22.140625" style="1" customWidth="1"/>
    <col min="3077" max="3077" width="20.42578125" style="1" customWidth="1"/>
    <col min="3078" max="3078" width="15.140625" style="1" customWidth="1"/>
    <col min="3079" max="3079" width="18.5703125" style="1" customWidth="1"/>
    <col min="3080" max="3080" width="15.140625" style="1" customWidth="1"/>
    <col min="3081" max="3326" width="9.140625" style="1"/>
    <col min="3327" max="3327" width="17.42578125" style="1" customWidth="1"/>
    <col min="3328" max="3328" width="35.7109375" style="1" customWidth="1"/>
    <col min="3329" max="3329" width="46.85546875" style="1" customWidth="1"/>
    <col min="3330" max="3330" width="35.140625" style="1" customWidth="1"/>
    <col min="3331" max="3331" width="83" style="1" customWidth="1"/>
    <col min="3332" max="3332" width="22.140625" style="1" customWidth="1"/>
    <col min="3333" max="3333" width="20.42578125" style="1" customWidth="1"/>
    <col min="3334" max="3334" width="15.140625" style="1" customWidth="1"/>
    <col min="3335" max="3335" width="18.5703125" style="1" customWidth="1"/>
    <col min="3336" max="3336" width="15.140625" style="1" customWidth="1"/>
    <col min="3337" max="3582" width="9.140625" style="1"/>
    <col min="3583" max="3583" width="17.42578125" style="1" customWidth="1"/>
    <col min="3584" max="3584" width="35.7109375" style="1" customWidth="1"/>
    <col min="3585" max="3585" width="46.85546875" style="1" customWidth="1"/>
    <col min="3586" max="3586" width="35.140625" style="1" customWidth="1"/>
    <col min="3587" max="3587" width="83" style="1" customWidth="1"/>
    <col min="3588" max="3588" width="22.140625" style="1" customWidth="1"/>
    <col min="3589" max="3589" width="20.42578125" style="1" customWidth="1"/>
    <col min="3590" max="3590" width="15.140625" style="1" customWidth="1"/>
    <col min="3591" max="3591" width="18.5703125" style="1" customWidth="1"/>
    <col min="3592" max="3592" width="15.140625" style="1" customWidth="1"/>
    <col min="3593" max="3838" width="9.140625" style="1"/>
    <col min="3839" max="3839" width="17.42578125" style="1" customWidth="1"/>
    <col min="3840" max="3840" width="35.7109375" style="1" customWidth="1"/>
    <col min="3841" max="3841" width="46.85546875" style="1" customWidth="1"/>
    <col min="3842" max="3842" width="35.140625" style="1" customWidth="1"/>
    <col min="3843" max="3843" width="83" style="1" customWidth="1"/>
    <col min="3844" max="3844" width="22.140625" style="1" customWidth="1"/>
    <col min="3845" max="3845" width="20.42578125" style="1" customWidth="1"/>
    <col min="3846" max="3846" width="15.140625" style="1" customWidth="1"/>
    <col min="3847" max="3847" width="18.5703125" style="1" customWidth="1"/>
    <col min="3848" max="3848" width="15.140625" style="1" customWidth="1"/>
    <col min="3849" max="4094" width="9.140625" style="1"/>
    <col min="4095" max="4095" width="17.42578125" style="1" customWidth="1"/>
    <col min="4096" max="4096" width="35.7109375" style="1" customWidth="1"/>
    <col min="4097" max="4097" width="46.85546875" style="1" customWidth="1"/>
    <col min="4098" max="4098" width="35.140625" style="1" customWidth="1"/>
    <col min="4099" max="4099" width="83" style="1" customWidth="1"/>
    <col min="4100" max="4100" width="22.140625" style="1" customWidth="1"/>
    <col min="4101" max="4101" width="20.42578125" style="1" customWidth="1"/>
    <col min="4102" max="4102" width="15.140625" style="1" customWidth="1"/>
    <col min="4103" max="4103" width="18.5703125" style="1" customWidth="1"/>
    <col min="4104" max="4104" width="15.140625" style="1" customWidth="1"/>
    <col min="4105" max="4350" width="9.140625" style="1"/>
    <col min="4351" max="4351" width="17.42578125" style="1" customWidth="1"/>
    <col min="4352" max="4352" width="35.7109375" style="1" customWidth="1"/>
    <col min="4353" max="4353" width="46.85546875" style="1" customWidth="1"/>
    <col min="4354" max="4354" width="35.140625" style="1" customWidth="1"/>
    <col min="4355" max="4355" width="83" style="1" customWidth="1"/>
    <col min="4356" max="4356" width="22.140625" style="1" customWidth="1"/>
    <col min="4357" max="4357" width="20.42578125" style="1" customWidth="1"/>
    <col min="4358" max="4358" width="15.140625" style="1" customWidth="1"/>
    <col min="4359" max="4359" width="18.5703125" style="1" customWidth="1"/>
    <col min="4360" max="4360" width="15.140625" style="1" customWidth="1"/>
    <col min="4361" max="4606" width="9.140625" style="1"/>
    <col min="4607" max="4607" width="17.42578125" style="1" customWidth="1"/>
    <col min="4608" max="4608" width="35.7109375" style="1" customWidth="1"/>
    <col min="4609" max="4609" width="46.85546875" style="1" customWidth="1"/>
    <col min="4610" max="4610" width="35.140625" style="1" customWidth="1"/>
    <col min="4611" max="4611" width="83" style="1" customWidth="1"/>
    <col min="4612" max="4612" width="22.140625" style="1" customWidth="1"/>
    <col min="4613" max="4613" width="20.42578125" style="1" customWidth="1"/>
    <col min="4614" max="4614" width="15.140625" style="1" customWidth="1"/>
    <col min="4615" max="4615" width="18.5703125" style="1" customWidth="1"/>
    <col min="4616" max="4616" width="15.140625" style="1" customWidth="1"/>
    <col min="4617" max="4862" width="9.140625" style="1"/>
    <col min="4863" max="4863" width="17.42578125" style="1" customWidth="1"/>
    <col min="4864" max="4864" width="35.7109375" style="1" customWidth="1"/>
    <col min="4865" max="4865" width="46.85546875" style="1" customWidth="1"/>
    <col min="4866" max="4866" width="35.140625" style="1" customWidth="1"/>
    <col min="4867" max="4867" width="83" style="1" customWidth="1"/>
    <col min="4868" max="4868" width="22.140625" style="1" customWidth="1"/>
    <col min="4869" max="4869" width="20.42578125" style="1" customWidth="1"/>
    <col min="4870" max="4870" width="15.140625" style="1" customWidth="1"/>
    <col min="4871" max="4871" width="18.5703125" style="1" customWidth="1"/>
    <col min="4872" max="4872" width="15.140625" style="1" customWidth="1"/>
    <col min="4873" max="5118" width="9.140625" style="1"/>
    <col min="5119" max="5119" width="17.42578125" style="1" customWidth="1"/>
    <col min="5120" max="5120" width="35.7109375" style="1" customWidth="1"/>
    <col min="5121" max="5121" width="46.85546875" style="1" customWidth="1"/>
    <col min="5122" max="5122" width="35.140625" style="1" customWidth="1"/>
    <col min="5123" max="5123" width="83" style="1" customWidth="1"/>
    <col min="5124" max="5124" width="22.140625" style="1" customWidth="1"/>
    <col min="5125" max="5125" width="20.42578125" style="1" customWidth="1"/>
    <col min="5126" max="5126" width="15.140625" style="1" customWidth="1"/>
    <col min="5127" max="5127" width="18.5703125" style="1" customWidth="1"/>
    <col min="5128" max="5128" width="15.140625" style="1" customWidth="1"/>
    <col min="5129" max="5374" width="9.140625" style="1"/>
    <col min="5375" max="5375" width="17.42578125" style="1" customWidth="1"/>
    <col min="5376" max="5376" width="35.7109375" style="1" customWidth="1"/>
    <col min="5377" max="5377" width="46.85546875" style="1" customWidth="1"/>
    <col min="5378" max="5378" width="35.140625" style="1" customWidth="1"/>
    <col min="5379" max="5379" width="83" style="1" customWidth="1"/>
    <col min="5380" max="5380" width="22.140625" style="1" customWidth="1"/>
    <col min="5381" max="5381" width="20.42578125" style="1" customWidth="1"/>
    <col min="5382" max="5382" width="15.140625" style="1" customWidth="1"/>
    <col min="5383" max="5383" width="18.5703125" style="1" customWidth="1"/>
    <col min="5384" max="5384" width="15.140625" style="1" customWidth="1"/>
    <col min="5385" max="5630" width="9.140625" style="1"/>
    <col min="5631" max="5631" width="17.42578125" style="1" customWidth="1"/>
    <col min="5632" max="5632" width="35.7109375" style="1" customWidth="1"/>
    <col min="5633" max="5633" width="46.85546875" style="1" customWidth="1"/>
    <col min="5634" max="5634" width="35.140625" style="1" customWidth="1"/>
    <col min="5635" max="5635" width="83" style="1" customWidth="1"/>
    <col min="5636" max="5636" width="22.140625" style="1" customWidth="1"/>
    <col min="5637" max="5637" width="20.42578125" style="1" customWidth="1"/>
    <col min="5638" max="5638" width="15.140625" style="1" customWidth="1"/>
    <col min="5639" max="5639" width="18.5703125" style="1" customWidth="1"/>
    <col min="5640" max="5640" width="15.140625" style="1" customWidth="1"/>
    <col min="5641" max="5886" width="9.140625" style="1"/>
    <col min="5887" max="5887" width="17.42578125" style="1" customWidth="1"/>
    <col min="5888" max="5888" width="35.7109375" style="1" customWidth="1"/>
    <col min="5889" max="5889" width="46.85546875" style="1" customWidth="1"/>
    <col min="5890" max="5890" width="35.140625" style="1" customWidth="1"/>
    <col min="5891" max="5891" width="83" style="1" customWidth="1"/>
    <col min="5892" max="5892" width="22.140625" style="1" customWidth="1"/>
    <col min="5893" max="5893" width="20.42578125" style="1" customWidth="1"/>
    <col min="5894" max="5894" width="15.140625" style="1" customWidth="1"/>
    <col min="5895" max="5895" width="18.5703125" style="1" customWidth="1"/>
    <col min="5896" max="5896" width="15.140625" style="1" customWidth="1"/>
    <col min="5897" max="6142" width="9.140625" style="1"/>
    <col min="6143" max="6143" width="17.42578125" style="1" customWidth="1"/>
    <col min="6144" max="6144" width="35.7109375" style="1" customWidth="1"/>
    <col min="6145" max="6145" width="46.85546875" style="1" customWidth="1"/>
    <col min="6146" max="6146" width="35.140625" style="1" customWidth="1"/>
    <col min="6147" max="6147" width="83" style="1" customWidth="1"/>
    <col min="6148" max="6148" width="22.140625" style="1" customWidth="1"/>
    <col min="6149" max="6149" width="20.42578125" style="1" customWidth="1"/>
    <col min="6150" max="6150" width="15.140625" style="1" customWidth="1"/>
    <col min="6151" max="6151" width="18.5703125" style="1" customWidth="1"/>
    <col min="6152" max="6152" width="15.140625" style="1" customWidth="1"/>
    <col min="6153" max="6398" width="9.140625" style="1"/>
    <col min="6399" max="6399" width="17.42578125" style="1" customWidth="1"/>
    <col min="6400" max="6400" width="35.7109375" style="1" customWidth="1"/>
    <col min="6401" max="6401" width="46.85546875" style="1" customWidth="1"/>
    <col min="6402" max="6402" width="35.140625" style="1" customWidth="1"/>
    <col min="6403" max="6403" width="83" style="1" customWidth="1"/>
    <col min="6404" max="6404" width="22.140625" style="1" customWidth="1"/>
    <col min="6405" max="6405" width="20.42578125" style="1" customWidth="1"/>
    <col min="6406" max="6406" width="15.140625" style="1" customWidth="1"/>
    <col min="6407" max="6407" width="18.5703125" style="1" customWidth="1"/>
    <col min="6408" max="6408" width="15.140625" style="1" customWidth="1"/>
    <col min="6409" max="6654" width="9.140625" style="1"/>
    <col min="6655" max="6655" width="17.42578125" style="1" customWidth="1"/>
    <col min="6656" max="6656" width="35.7109375" style="1" customWidth="1"/>
    <col min="6657" max="6657" width="46.85546875" style="1" customWidth="1"/>
    <col min="6658" max="6658" width="35.140625" style="1" customWidth="1"/>
    <col min="6659" max="6659" width="83" style="1" customWidth="1"/>
    <col min="6660" max="6660" width="22.140625" style="1" customWidth="1"/>
    <col min="6661" max="6661" width="20.42578125" style="1" customWidth="1"/>
    <col min="6662" max="6662" width="15.140625" style="1" customWidth="1"/>
    <col min="6663" max="6663" width="18.5703125" style="1" customWidth="1"/>
    <col min="6664" max="6664" width="15.140625" style="1" customWidth="1"/>
    <col min="6665" max="6910" width="9.140625" style="1"/>
    <col min="6911" max="6911" width="17.42578125" style="1" customWidth="1"/>
    <col min="6912" max="6912" width="35.7109375" style="1" customWidth="1"/>
    <col min="6913" max="6913" width="46.85546875" style="1" customWidth="1"/>
    <col min="6914" max="6914" width="35.140625" style="1" customWidth="1"/>
    <col min="6915" max="6915" width="83" style="1" customWidth="1"/>
    <col min="6916" max="6916" width="22.140625" style="1" customWidth="1"/>
    <col min="6917" max="6917" width="20.42578125" style="1" customWidth="1"/>
    <col min="6918" max="6918" width="15.140625" style="1" customWidth="1"/>
    <col min="6919" max="6919" width="18.5703125" style="1" customWidth="1"/>
    <col min="6920" max="6920" width="15.140625" style="1" customWidth="1"/>
    <col min="6921" max="7166" width="9.140625" style="1"/>
    <col min="7167" max="7167" width="17.42578125" style="1" customWidth="1"/>
    <col min="7168" max="7168" width="35.7109375" style="1" customWidth="1"/>
    <col min="7169" max="7169" width="46.85546875" style="1" customWidth="1"/>
    <col min="7170" max="7170" width="35.140625" style="1" customWidth="1"/>
    <col min="7171" max="7171" width="83" style="1" customWidth="1"/>
    <col min="7172" max="7172" width="22.140625" style="1" customWidth="1"/>
    <col min="7173" max="7173" width="20.42578125" style="1" customWidth="1"/>
    <col min="7174" max="7174" width="15.140625" style="1" customWidth="1"/>
    <col min="7175" max="7175" width="18.5703125" style="1" customWidth="1"/>
    <col min="7176" max="7176" width="15.140625" style="1" customWidth="1"/>
    <col min="7177" max="7422" width="9.140625" style="1"/>
    <col min="7423" max="7423" width="17.42578125" style="1" customWidth="1"/>
    <col min="7424" max="7424" width="35.7109375" style="1" customWidth="1"/>
    <col min="7425" max="7425" width="46.85546875" style="1" customWidth="1"/>
    <col min="7426" max="7426" width="35.140625" style="1" customWidth="1"/>
    <col min="7427" max="7427" width="83" style="1" customWidth="1"/>
    <col min="7428" max="7428" width="22.140625" style="1" customWidth="1"/>
    <col min="7429" max="7429" width="20.42578125" style="1" customWidth="1"/>
    <col min="7430" max="7430" width="15.140625" style="1" customWidth="1"/>
    <col min="7431" max="7431" width="18.5703125" style="1" customWidth="1"/>
    <col min="7432" max="7432" width="15.140625" style="1" customWidth="1"/>
    <col min="7433" max="7678" width="9.140625" style="1"/>
    <col min="7679" max="7679" width="17.42578125" style="1" customWidth="1"/>
    <col min="7680" max="7680" width="35.7109375" style="1" customWidth="1"/>
    <col min="7681" max="7681" width="46.85546875" style="1" customWidth="1"/>
    <col min="7682" max="7682" width="35.140625" style="1" customWidth="1"/>
    <col min="7683" max="7683" width="83" style="1" customWidth="1"/>
    <col min="7684" max="7684" width="22.140625" style="1" customWidth="1"/>
    <col min="7685" max="7685" width="20.42578125" style="1" customWidth="1"/>
    <col min="7686" max="7686" width="15.140625" style="1" customWidth="1"/>
    <col min="7687" max="7687" width="18.5703125" style="1" customWidth="1"/>
    <col min="7688" max="7688" width="15.140625" style="1" customWidth="1"/>
    <col min="7689" max="7934" width="9.140625" style="1"/>
    <col min="7935" max="7935" width="17.42578125" style="1" customWidth="1"/>
    <col min="7936" max="7936" width="35.7109375" style="1" customWidth="1"/>
    <col min="7937" max="7937" width="46.85546875" style="1" customWidth="1"/>
    <col min="7938" max="7938" width="35.140625" style="1" customWidth="1"/>
    <col min="7939" max="7939" width="83" style="1" customWidth="1"/>
    <col min="7940" max="7940" width="22.140625" style="1" customWidth="1"/>
    <col min="7941" max="7941" width="20.42578125" style="1" customWidth="1"/>
    <col min="7942" max="7942" width="15.140625" style="1" customWidth="1"/>
    <col min="7943" max="7943" width="18.5703125" style="1" customWidth="1"/>
    <col min="7944" max="7944" width="15.140625" style="1" customWidth="1"/>
    <col min="7945" max="8190" width="9.140625" style="1"/>
    <col min="8191" max="8191" width="17.42578125" style="1" customWidth="1"/>
    <col min="8192" max="8192" width="35.7109375" style="1" customWidth="1"/>
    <col min="8193" max="8193" width="46.85546875" style="1" customWidth="1"/>
    <col min="8194" max="8194" width="35.140625" style="1" customWidth="1"/>
    <col min="8195" max="8195" width="83" style="1" customWidth="1"/>
    <col min="8196" max="8196" width="22.140625" style="1" customWidth="1"/>
    <col min="8197" max="8197" width="20.42578125" style="1" customWidth="1"/>
    <col min="8198" max="8198" width="15.140625" style="1" customWidth="1"/>
    <col min="8199" max="8199" width="18.5703125" style="1" customWidth="1"/>
    <col min="8200" max="8200" width="15.140625" style="1" customWidth="1"/>
    <col min="8201" max="8446" width="9.140625" style="1"/>
    <col min="8447" max="8447" width="17.42578125" style="1" customWidth="1"/>
    <col min="8448" max="8448" width="35.7109375" style="1" customWidth="1"/>
    <col min="8449" max="8449" width="46.85546875" style="1" customWidth="1"/>
    <col min="8450" max="8450" width="35.140625" style="1" customWidth="1"/>
    <col min="8451" max="8451" width="83" style="1" customWidth="1"/>
    <col min="8452" max="8452" width="22.140625" style="1" customWidth="1"/>
    <col min="8453" max="8453" width="20.42578125" style="1" customWidth="1"/>
    <col min="8454" max="8454" width="15.140625" style="1" customWidth="1"/>
    <col min="8455" max="8455" width="18.5703125" style="1" customWidth="1"/>
    <col min="8456" max="8456" width="15.140625" style="1" customWidth="1"/>
    <col min="8457" max="8702" width="9.140625" style="1"/>
    <col min="8703" max="8703" width="17.42578125" style="1" customWidth="1"/>
    <col min="8704" max="8704" width="35.7109375" style="1" customWidth="1"/>
    <col min="8705" max="8705" width="46.85546875" style="1" customWidth="1"/>
    <col min="8706" max="8706" width="35.140625" style="1" customWidth="1"/>
    <col min="8707" max="8707" width="83" style="1" customWidth="1"/>
    <col min="8708" max="8708" width="22.140625" style="1" customWidth="1"/>
    <col min="8709" max="8709" width="20.42578125" style="1" customWidth="1"/>
    <col min="8710" max="8710" width="15.140625" style="1" customWidth="1"/>
    <col min="8711" max="8711" width="18.5703125" style="1" customWidth="1"/>
    <col min="8712" max="8712" width="15.140625" style="1" customWidth="1"/>
    <col min="8713" max="8958" width="9.140625" style="1"/>
    <col min="8959" max="8959" width="17.42578125" style="1" customWidth="1"/>
    <col min="8960" max="8960" width="35.7109375" style="1" customWidth="1"/>
    <col min="8961" max="8961" width="46.85546875" style="1" customWidth="1"/>
    <col min="8962" max="8962" width="35.140625" style="1" customWidth="1"/>
    <col min="8963" max="8963" width="83" style="1" customWidth="1"/>
    <col min="8964" max="8964" width="22.140625" style="1" customWidth="1"/>
    <col min="8965" max="8965" width="20.42578125" style="1" customWidth="1"/>
    <col min="8966" max="8966" width="15.140625" style="1" customWidth="1"/>
    <col min="8967" max="8967" width="18.5703125" style="1" customWidth="1"/>
    <col min="8968" max="8968" width="15.140625" style="1" customWidth="1"/>
    <col min="8969" max="9214" width="9.140625" style="1"/>
    <col min="9215" max="9215" width="17.42578125" style="1" customWidth="1"/>
    <col min="9216" max="9216" width="35.7109375" style="1" customWidth="1"/>
    <col min="9217" max="9217" width="46.85546875" style="1" customWidth="1"/>
    <col min="9218" max="9218" width="35.140625" style="1" customWidth="1"/>
    <col min="9219" max="9219" width="83" style="1" customWidth="1"/>
    <col min="9220" max="9220" width="22.140625" style="1" customWidth="1"/>
    <col min="9221" max="9221" width="20.42578125" style="1" customWidth="1"/>
    <col min="9222" max="9222" width="15.140625" style="1" customWidth="1"/>
    <col min="9223" max="9223" width="18.5703125" style="1" customWidth="1"/>
    <col min="9224" max="9224" width="15.140625" style="1" customWidth="1"/>
    <col min="9225" max="9470" width="9.140625" style="1"/>
    <col min="9471" max="9471" width="17.42578125" style="1" customWidth="1"/>
    <col min="9472" max="9472" width="35.7109375" style="1" customWidth="1"/>
    <col min="9473" max="9473" width="46.85546875" style="1" customWidth="1"/>
    <col min="9474" max="9474" width="35.140625" style="1" customWidth="1"/>
    <col min="9475" max="9475" width="83" style="1" customWidth="1"/>
    <col min="9476" max="9476" width="22.140625" style="1" customWidth="1"/>
    <col min="9477" max="9477" width="20.42578125" style="1" customWidth="1"/>
    <col min="9478" max="9478" width="15.140625" style="1" customWidth="1"/>
    <col min="9479" max="9479" width="18.5703125" style="1" customWidth="1"/>
    <col min="9480" max="9480" width="15.140625" style="1" customWidth="1"/>
    <col min="9481" max="9726" width="9.140625" style="1"/>
    <col min="9727" max="9727" width="17.42578125" style="1" customWidth="1"/>
    <col min="9728" max="9728" width="35.7109375" style="1" customWidth="1"/>
    <col min="9729" max="9729" width="46.85546875" style="1" customWidth="1"/>
    <col min="9730" max="9730" width="35.140625" style="1" customWidth="1"/>
    <col min="9731" max="9731" width="83" style="1" customWidth="1"/>
    <col min="9732" max="9732" width="22.140625" style="1" customWidth="1"/>
    <col min="9733" max="9733" width="20.42578125" style="1" customWidth="1"/>
    <col min="9734" max="9734" width="15.140625" style="1" customWidth="1"/>
    <col min="9735" max="9735" width="18.5703125" style="1" customWidth="1"/>
    <col min="9736" max="9736" width="15.140625" style="1" customWidth="1"/>
    <col min="9737" max="9982" width="9.140625" style="1"/>
    <col min="9983" max="9983" width="17.42578125" style="1" customWidth="1"/>
    <col min="9984" max="9984" width="35.7109375" style="1" customWidth="1"/>
    <col min="9985" max="9985" width="46.85546875" style="1" customWidth="1"/>
    <col min="9986" max="9986" width="35.140625" style="1" customWidth="1"/>
    <col min="9987" max="9987" width="83" style="1" customWidth="1"/>
    <col min="9988" max="9988" width="22.140625" style="1" customWidth="1"/>
    <col min="9989" max="9989" width="20.42578125" style="1" customWidth="1"/>
    <col min="9990" max="9990" width="15.140625" style="1" customWidth="1"/>
    <col min="9991" max="9991" width="18.5703125" style="1" customWidth="1"/>
    <col min="9992" max="9992" width="15.140625" style="1" customWidth="1"/>
    <col min="9993" max="10238" width="9.140625" style="1"/>
    <col min="10239" max="10239" width="17.42578125" style="1" customWidth="1"/>
    <col min="10240" max="10240" width="35.7109375" style="1" customWidth="1"/>
    <col min="10241" max="10241" width="46.85546875" style="1" customWidth="1"/>
    <col min="10242" max="10242" width="35.140625" style="1" customWidth="1"/>
    <col min="10243" max="10243" width="83" style="1" customWidth="1"/>
    <col min="10244" max="10244" width="22.140625" style="1" customWidth="1"/>
    <col min="10245" max="10245" width="20.42578125" style="1" customWidth="1"/>
    <col min="10246" max="10246" width="15.140625" style="1" customWidth="1"/>
    <col min="10247" max="10247" width="18.5703125" style="1" customWidth="1"/>
    <col min="10248" max="10248" width="15.140625" style="1" customWidth="1"/>
    <col min="10249" max="10494" width="9.140625" style="1"/>
    <col min="10495" max="10495" width="17.42578125" style="1" customWidth="1"/>
    <col min="10496" max="10496" width="35.7109375" style="1" customWidth="1"/>
    <col min="10497" max="10497" width="46.85546875" style="1" customWidth="1"/>
    <col min="10498" max="10498" width="35.140625" style="1" customWidth="1"/>
    <col min="10499" max="10499" width="83" style="1" customWidth="1"/>
    <col min="10500" max="10500" width="22.140625" style="1" customWidth="1"/>
    <col min="10501" max="10501" width="20.42578125" style="1" customWidth="1"/>
    <col min="10502" max="10502" width="15.140625" style="1" customWidth="1"/>
    <col min="10503" max="10503" width="18.5703125" style="1" customWidth="1"/>
    <col min="10504" max="10504" width="15.140625" style="1" customWidth="1"/>
    <col min="10505" max="10750" width="9.140625" style="1"/>
    <col min="10751" max="10751" width="17.42578125" style="1" customWidth="1"/>
    <col min="10752" max="10752" width="35.7109375" style="1" customWidth="1"/>
    <col min="10753" max="10753" width="46.85546875" style="1" customWidth="1"/>
    <col min="10754" max="10754" width="35.140625" style="1" customWidth="1"/>
    <col min="10755" max="10755" width="83" style="1" customWidth="1"/>
    <col min="10756" max="10756" width="22.140625" style="1" customWidth="1"/>
    <col min="10757" max="10757" width="20.42578125" style="1" customWidth="1"/>
    <col min="10758" max="10758" width="15.140625" style="1" customWidth="1"/>
    <col min="10759" max="10759" width="18.5703125" style="1" customWidth="1"/>
    <col min="10760" max="10760" width="15.140625" style="1" customWidth="1"/>
    <col min="10761" max="11006" width="9.140625" style="1"/>
    <col min="11007" max="11007" width="17.42578125" style="1" customWidth="1"/>
    <col min="11008" max="11008" width="35.7109375" style="1" customWidth="1"/>
    <col min="11009" max="11009" width="46.85546875" style="1" customWidth="1"/>
    <col min="11010" max="11010" width="35.140625" style="1" customWidth="1"/>
    <col min="11011" max="11011" width="83" style="1" customWidth="1"/>
    <col min="11012" max="11012" width="22.140625" style="1" customWidth="1"/>
    <col min="11013" max="11013" width="20.42578125" style="1" customWidth="1"/>
    <col min="11014" max="11014" width="15.140625" style="1" customWidth="1"/>
    <col min="11015" max="11015" width="18.5703125" style="1" customWidth="1"/>
    <col min="11016" max="11016" width="15.140625" style="1" customWidth="1"/>
    <col min="11017" max="11262" width="9.140625" style="1"/>
    <col min="11263" max="11263" width="17.42578125" style="1" customWidth="1"/>
    <col min="11264" max="11264" width="35.7109375" style="1" customWidth="1"/>
    <col min="11265" max="11265" width="46.85546875" style="1" customWidth="1"/>
    <col min="11266" max="11266" width="35.140625" style="1" customWidth="1"/>
    <col min="11267" max="11267" width="83" style="1" customWidth="1"/>
    <col min="11268" max="11268" width="22.140625" style="1" customWidth="1"/>
    <col min="11269" max="11269" width="20.42578125" style="1" customWidth="1"/>
    <col min="11270" max="11270" width="15.140625" style="1" customWidth="1"/>
    <col min="11271" max="11271" width="18.5703125" style="1" customWidth="1"/>
    <col min="11272" max="11272" width="15.140625" style="1" customWidth="1"/>
    <col min="11273" max="11518" width="9.140625" style="1"/>
    <col min="11519" max="11519" width="17.42578125" style="1" customWidth="1"/>
    <col min="11520" max="11520" width="35.7109375" style="1" customWidth="1"/>
    <col min="11521" max="11521" width="46.85546875" style="1" customWidth="1"/>
    <col min="11522" max="11522" width="35.140625" style="1" customWidth="1"/>
    <col min="11523" max="11523" width="83" style="1" customWidth="1"/>
    <col min="11524" max="11524" width="22.140625" style="1" customWidth="1"/>
    <col min="11525" max="11525" width="20.42578125" style="1" customWidth="1"/>
    <col min="11526" max="11526" width="15.140625" style="1" customWidth="1"/>
    <col min="11527" max="11527" width="18.5703125" style="1" customWidth="1"/>
    <col min="11528" max="11528" width="15.140625" style="1" customWidth="1"/>
    <col min="11529" max="11774" width="9.140625" style="1"/>
    <col min="11775" max="11775" width="17.42578125" style="1" customWidth="1"/>
    <col min="11776" max="11776" width="35.7109375" style="1" customWidth="1"/>
    <col min="11777" max="11777" width="46.85546875" style="1" customWidth="1"/>
    <col min="11778" max="11778" width="35.140625" style="1" customWidth="1"/>
    <col min="11779" max="11779" width="83" style="1" customWidth="1"/>
    <col min="11780" max="11780" width="22.140625" style="1" customWidth="1"/>
    <col min="11781" max="11781" width="20.42578125" style="1" customWidth="1"/>
    <col min="11782" max="11782" width="15.140625" style="1" customWidth="1"/>
    <col min="11783" max="11783" width="18.5703125" style="1" customWidth="1"/>
    <col min="11784" max="11784" width="15.140625" style="1" customWidth="1"/>
    <col min="11785" max="12030" width="9.140625" style="1"/>
    <col min="12031" max="12031" width="17.42578125" style="1" customWidth="1"/>
    <col min="12032" max="12032" width="35.7109375" style="1" customWidth="1"/>
    <col min="12033" max="12033" width="46.85546875" style="1" customWidth="1"/>
    <col min="12034" max="12034" width="35.140625" style="1" customWidth="1"/>
    <col min="12035" max="12035" width="83" style="1" customWidth="1"/>
    <col min="12036" max="12036" width="22.140625" style="1" customWidth="1"/>
    <col min="12037" max="12037" width="20.42578125" style="1" customWidth="1"/>
    <col min="12038" max="12038" width="15.140625" style="1" customWidth="1"/>
    <col min="12039" max="12039" width="18.5703125" style="1" customWidth="1"/>
    <col min="12040" max="12040" width="15.140625" style="1" customWidth="1"/>
    <col min="12041" max="12286" width="9.140625" style="1"/>
    <col min="12287" max="12287" width="17.42578125" style="1" customWidth="1"/>
    <col min="12288" max="12288" width="35.7109375" style="1" customWidth="1"/>
    <col min="12289" max="12289" width="46.85546875" style="1" customWidth="1"/>
    <col min="12290" max="12290" width="35.140625" style="1" customWidth="1"/>
    <col min="12291" max="12291" width="83" style="1" customWidth="1"/>
    <col min="12292" max="12292" width="22.140625" style="1" customWidth="1"/>
    <col min="12293" max="12293" width="20.42578125" style="1" customWidth="1"/>
    <col min="12294" max="12294" width="15.140625" style="1" customWidth="1"/>
    <col min="12295" max="12295" width="18.5703125" style="1" customWidth="1"/>
    <col min="12296" max="12296" width="15.140625" style="1" customWidth="1"/>
    <col min="12297" max="12542" width="9.140625" style="1"/>
    <col min="12543" max="12543" width="17.42578125" style="1" customWidth="1"/>
    <col min="12544" max="12544" width="35.7109375" style="1" customWidth="1"/>
    <col min="12545" max="12545" width="46.85546875" style="1" customWidth="1"/>
    <col min="12546" max="12546" width="35.140625" style="1" customWidth="1"/>
    <col min="12547" max="12547" width="83" style="1" customWidth="1"/>
    <col min="12548" max="12548" width="22.140625" style="1" customWidth="1"/>
    <col min="12549" max="12549" width="20.42578125" style="1" customWidth="1"/>
    <col min="12550" max="12550" width="15.140625" style="1" customWidth="1"/>
    <col min="12551" max="12551" width="18.5703125" style="1" customWidth="1"/>
    <col min="12552" max="12552" width="15.140625" style="1" customWidth="1"/>
    <col min="12553" max="12798" width="9.140625" style="1"/>
    <col min="12799" max="12799" width="17.42578125" style="1" customWidth="1"/>
    <col min="12800" max="12800" width="35.7109375" style="1" customWidth="1"/>
    <col min="12801" max="12801" width="46.85546875" style="1" customWidth="1"/>
    <col min="12802" max="12802" width="35.140625" style="1" customWidth="1"/>
    <col min="12803" max="12803" width="83" style="1" customWidth="1"/>
    <col min="12804" max="12804" width="22.140625" style="1" customWidth="1"/>
    <col min="12805" max="12805" width="20.42578125" style="1" customWidth="1"/>
    <col min="12806" max="12806" width="15.140625" style="1" customWidth="1"/>
    <col min="12807" max="12807" width="18.5703125" style="1" customWidth="1"/>
    <col min="12808" max="12808" width="15.140625" style="1" customWidth="1"/>
    <col min="12809" max="13054" width="9.140625" style="1"/>
    <col min="13055" max="13055" width="17.42578125" style="1" customWidth="1"/>
    <col min="13056" max="13056" width="35.7109375" style="1" customWidth="1"/>
    <col min="13057" max="13057" width="46.85546875" style="1" customWidth="1"/>
    <col min="13058" max="13058" width="35.140625" style="1" customWidth="1"/>
    <col min="13059" max="13059" width="83" style="1" customWidth="1"/>
    <col min="13060" max="13060" width="22.140625" style="1" customWidth="1"/>
    <col min="13061" max="13061" width="20.42578125" style="1" customWidth="1"/>
    <col min="13062" max="13062" width="15.140625" style="1" customWidth="1"/>
    <col min="13063" max="13063" width="18.5703125" style="1" customWidth="1"/>
    <col min="13064" max="13064" width="15.140625" style="1" customWidth="1"/>
    <col min="13065" max="13310" width="9.140625" style="1"/>
    <col min="13311" max="13311" width="17.42578125" style="1" customWidth="1"/>
    <col min="13312" max="13312" width="35.7109375" style="1" customWidth="1"/>
    <col min="13313" max="13313" width="46.85546875" style="1" customWidth="1"/>
    <col min="13314" max="13314" width="35.140625" style="1" customWidth="1"/>
    <col min="13315" max="13315" width="83" style="1" customWidth="1"/>
    <col min="13316" max="13316" width="22.140625" style="1" customWidth="1"/>
    <col min="13317" max="13317" width="20.42578125" style="1" customWidth="1"/>
    <col min="13318" max="13318" width="15.140625" style="1" customWidth="1"/>
    <col min="13319" max="13319" width="18.5703125" style="1" customWidth="1"/>
    <col min="13320" max="13320" width="15.140625" style="1" customWidth="1"/>
    <col min="13321" max="13566" width="9.140625" style="1"/>
    <col min="13567" max="13567" width="17.42578125" style="1" customWidth="1"/>
    <col min="13568" max="13568" width="35.7109375" style="1" customWidth="1"/>
    <col min="13569" max="13569" width="46.85546875" style="1" customWidth="1"/>
    <col min="13570" max="13570" width="35.140625" style="1" customWidth="1"/>
    <col min="13571" max="13571" width="83" style="1" customWidth="1"/>
    <col min="13572" max="13572" width="22.140625" style="1" customWidth="1"/>
    <col min="13573" max="13573" width="20.42578125" style="1" customWidth="1"/>
    <col min="13574" max="13574" width="15.140625" style="1" customWidth="1"/>
    <col min="13575" max="13575" width="18.5703125" style="1" customWidth="1"/>
    <col min="13576" max="13576" width="15.140625" style="1" customWidth="1"/>
    <col min="13577" max="13822" width="9.140625" style="1"/>
    <col min="13823" max="13823" width="17.42578125" style="1" customWidth="1"/>
    <col min="13824" max="13824" width="35.7109375" style="1" customWidth="1"/>
    <col min="13825" max="13825" width="46.85546875" style="1" customWidth="1"/>
    <col min="13826" max="13826" width="35.140625" style="1" customWidth="1"/>
    <col min="13827" max="13827" width="83" style="1" customWidth="1"/>
    <col min="13828" max="13828" width="22.140625" style="1" customWidth="1"/>
    <col min="13829" max="13829" width="20.42578125" style="1" customWidth="1"/>
    <col min="13830" max="13830" width="15.140625" style="1" customWidth="1"/>
    <col min="13831" max="13831" width="18.5703125" style="1" customWidth="1"/>
    <col min="13832" max="13832" width="15.140625" style="1" customWidth="1"/>
    <col min="13833" max="14078" width="9.140625" style="1"/>
    <col min="14079" max="14079" width="17.42578125" style="1" customWidth="1"/>
    <col min="14080" max="14080" width="35.7109375" style="1" customWidth="1"/>
    <col min="14081" max="14081" width="46.85546875" style="1" customWidth="1"/>
    <col min="14082" max="14082" width="35.140625" style="1" customWidth="1"/>
    <col min="14083" max="14083" width="83" style="1" customWidth="1"/>
    <col min="14084" max="14084" width="22.140625" style="1" customWidth="1"/>
    <col min="14085" max="14085" width="20.42578125" style="1" customWidth="1"/>
    <col min="14086" max="14086" width="15.140625" style="1" customWidth="1"/>
    <col min="14087" max="14087" width="18.5703125" style="1" customWidth="1"/>
    <col min="14088" max="14088" width="15.140625" style="1" customWidth="1"/>
    <col min="14089" max="14334" width="9.140625" style="1"/>
    <col min="14335" max="14335" width="17.42578125" style="1" customWidth="1"/>
    <col min="14336" max="14336" width="35.7109375" style="1" customWidth="1"/>
    <col min="14337" max="14337" width="46.85546875" style="1" customWidth="1"/>
    <col min="14338" max="14338" width="35.140625" style="1" customWidth="1"/>
    <col min="14339" max="14339" width="83" style="1" customWidth="1"/>
    <col min="14340" max="14340" width="22.140625" style="1" customWidth="1"/>
    <col min="14341" max="14341" width="20.42578125" style="1" customWidth="1"/>
    <col min="14342" max="14342" width="15.140625" style="1" customWidth="1"/>
    <col min="14343" max="14343" width="18.5703125" style="1" customWidth="1"/>
    <col min="14344" max="14344" width="15.140625" style="1" customWidth="1"/>
    <col min="14345" max="14590" width="9.140625" style="1"/>
    <col min="14591" max="14591" width="17.42578125" style="1" customWidth="1"/>
    <col min="14592" max="14592" width="35.7109375" style="1" customWidth="1"/>
    <col min="14593" max="14593" width="46.85546875" style="1" customWidth="1"/>
    <col min="14594" max="14594" width="35.140625" style="1" customWidth="1"/>
    <col min="14595" max="14595" width="83" style="1" customWidth="1"/>
    <col min="14596" max="14596" width="22.140625" style="1" customWidth="1"/>
    <col min="14597" max="14597" width="20.42578125" style="1" customWidth="1"/>
    <col min="14598" max="14598" width="15.140625" style="1" customWidth="1"/>
    <col min="14599" max="14599" width="18.5703125" style="1" customWidth="1"/>
    <col min="14600" max="14600" width="15.140625" style="1" customWidth="1"/>
    <col min="14601" max="14846" width="9.140625" style="1"/>
    <col min="14847" max="14847" width="17.42578125" style="1" customWidth="1"/>
    <col min="14848" max="14848" width="35.7109375" style="1" customWidth="1"/>
    <col min="14849" max="14849" width="46.85546875" style="1" customWidth="1"/>
    <col min="14850" max="14850" width="35.140625" style="1" customWidth="1"/>
    <col min="14851" max="14851" width="83" style="1" customWidth="1"/>
    <col min="14852" max="14852" width="22.140625" style="1" customWidth="1"/>
    <col min="14853" max="14853" width="20.42578125" style="1" customWidth="1"/>
    <col min="14854" max="14854" width="15.140625" style="1" customWidth="1"/>
    <col min="14855" max="14855" width="18.5703125" style="1" customWidth="1"/>
    <col min="14856" max="14856" width="15.140625" style="1" customWidth="1"/>
    <col min="14857" max="15102" width="9.140625" style="1"/>
    <col min="15103" max="15103" width="17.42578125" style="1" customWidth="1"/>
    <col min="15104" max="15104" width="35.7109375" style="1" customWidth="1"/>
    <col min="15105" max="15105" width="46.85546875" style="1" customWidth="1"/>
    <col min="15106" max="15106" width="35.140625" style="1" customWidth="1"/>
    <col min="15107" max="15107" width="83" style="1" customWidth="1"/>
    <col min="15108" max="15108" width="22.140625" style="1" customWidth="1"/>
    <col min="15109" max="15109" width="20.42578125" style="1" customWidth="1"/>
    <col min="15110" max="15110" width="15.140625" style="1" customWidth="1"/>
    <col min="15111" max="15111" width="18.5703125" style="1" customWidth="1"/>
    <col min="15112" max="15112" width="15.140625" style="1" customWidth="1"/>
    <col min="15113" max="15358" width="9.140625" style="1"/>
    <col min="15359" max="15359" width="17.42578125" style="1" customWidth="1"/>
    <col min="15360" max="15360" width="35.7109375" style="1" customWidth="1"/>
    <col min="15361" max="15361" width="46.85546875" style="1" customWidth="1"/>
    <col min="15362" max="15362" width="35.140625" style="1" customWidth="1"/>
    <col min="15363" max="15363" width="83" style="1" customWidth="1"/>
    <col min="15364" max="15364" width="22.140625" style="1" customWidth="1"/>
    <col min="15365" max="15365" width="20.42578125" style="1" customWidth="1"/>
    <col min="15366" max="15366" width="15.140625" style="1" customWidth="1"/>
    <col min="15367" max="15367" width="18.5703125" style="1" customWidth="1"/>
    <col min="15368" max="15368" width="15.140625" style="1" customWidth="1"/>
    <col min="15369" max="15614" width="9.140625" style="1"/>
    <col min="15615" max="15615" width="17.42578125" style="1" customWidth="1"/>
    <col min="15616" max="15616" width="35.7109375" style="1" customWidth="1"/>
    <col min="15617" max="15617" width="46.85546875" style="1" customWidth="1"/>
    <col min="15618" max="15618" width="35.140625" style="1" customWidth="1"/>
    <col min="15619" max="15619" width="83" style="1" customWidth="1"/>
    <col min="15620" max="15620" width="22.140625" style="1" customWidth="1"/>
    <col min="15621" max="15621" width="20.42578125" style="1" customWidth="1"/>
    <col min="15622" max="15622" width="15.140625" style="1" customWidth="1"/>
    <col min="15623" max="15623" width="18.5703125" style="1" customWidth="1"/>
    <col min="15624" max="15624" width="15.140625" style="1" customWidth="1"/>
    <col min="15625" max="15870" width="9.140625" style="1"/>
    <col min="15871" max="15871" width="17.42578125" style="1" customWidth="1"/>
    <col min="15872" max="15872" width="35.7109375" style="1" customWidth="1"/>
    <col min="15873" max="15873" width="46.85546875" style="1" customWidth="1"/>
    <col min="15874" max="15874" width="35.140625" style="1" customWidth="1"/>
    <col min="15875" max="15875" width="83" style="1" customWidth="1"/>
    <col min="15876" max="15876" width="22.140625" style="1" customWidth="1"/>
    <col min="15877" max="15877" width="20.42578125" style="1" customWidth="1"/>
    <col min="15878" max="15878" width="15.140625" style="1" customWidth="1"/>
    <col min="15879" max="15879" width="18.5703125" style="1" customWidth="1"/>
    <col min="15880" max="15880" width="15.140625" style="1" customWidth="1"/>
    <col min="15881" max="16126" width="9.140625" style="1"/>
    <col min="16127" max="16127" width="17.42578125" style="1" customWidth="1"/>
    <col min="16128" max="16128" width="35.7109375" style="1" customWidth="1"/>
    <col min="16129" max="16129" width="46.85546875" style="1" customWidth="1"/>
    <col min="16130" max="16130" width="35.140625" style="1" customWidth="1"/>
    <col min="16131" max="16131" width="83" style="1" customWidth="1"/>
    <col min="16132" max="16132" width="22.140625" style="1" customWidth="1"/>
    <col min="16133" max="16133" width="20.42578125" style="1" customWidth="1"/>
    <col min="16134" max="16134" width="15.140625" style="1" customWidth="1"/>
    <col min="16135" max="16135" width="18.5703125" style="1" customWidth="1"/>
    <col min="16136" max="16136" width="15.140625" style="1" customWidth="1"/>
    <col min="16137" max="16384" width="9.140625" style="1"/>
  </cols>
  <sheetData>
    <row r="1" spans="1:9" ht="75" customHeight="1" thickBot="1" x14ac:dyDescent="0.3">
      <c r="A1" s="73" t="s">
        <v>0</v>
      </c>
      <c r="B1" s="74"/>
      <c r="C1" s="74"/>
      <c r="D1" s="74"/>
      <c r="E1" s="74"/>
      <c r="F1" s="74"/>
      <c r="G1" s="74"/>
      <c r="H1" s="74"/>
      <c r="I1" s="75"/>
    </row>
    <row r="2" spans="1:9" ht="40.5" customHeight="1" thickBot="1" x14ac:dyDescent="0.3">
      <c r="A2" s="6" t="s">
        <v>60</v>
      </c>
      <c r="B2" s="6">
        <v>31</v>
      </c>
      <c r="C2" s="76" t="s">
        <v>69</v>
      </c>
      <c r="D2" s="77"/>
      <c r="E2" s="78"/>
      <c r="F2" s="79" t="s">
        <v>1</v>
      </c>
      <c r="G2" s="80"/>
      <c r="H2" s="79" t="s">
        <v>70</v>
      </c>
      <c r="I2" s="81"/>
    </row>
    <row r="3" spans="1:9" x14ac:dyDescent="0.25">
      <c r="A3" s="82" t="s">
        <v>2</v>
      </c>
      <c r="B3" s="83"/>
      <c r="C3" s="7" t="s">
        <v>3</v>
      </c>
      <c r="D3" s="7"/>
      <c r="E3" s="8"/>
      <c r="F3" s="9"/>
      <c r="G3" s="8"/>
      <c r="H3" s="8"/>
      <c r="I3" s="10"/>
    </row>
    <row r="4" spans="1:9" x14ac:dyDescent="0.25">
      <c r="A4" s="71" t="s">
        <v>4</v>
      </c>
      <c r="B4" s="72"/>
      <c r="C4" s="11" t="s">
        <v>5</v>
      </c>
      <c r="D4" s="11"/>
      <c r="E4" s="8"/>
      <c r="F4" s="9"/>
      <c r="G4" s="8"/>
      <c r="H4" s="8"/>
      <c r="I4" s="10"/>
    </row>
    <row r="5" spans="1:9" ht="24" customHeight="1" x14ac:dyDescent="0.25">
      <c r="A5" s="84" t="s">
        <v>6</v>
      </c>
      <c r="B5" s="85"/>
      <c r="C5" s="12" t="s">
        <v>25</v>
      </c>
      <c r="D5" s="12"/>
      <c r="E5" s="13"/>
      <c r="F5" s="14"/>
      <c r="G5" s="13"/>
      <c r="H5" s="13"/>
      <c r="I5" s="15"/>
    </row>
    <row r="6" spans="1:9" ht="22.9" customHeight="1" x14ac:dyDescent="0.25">
      <c r="A6" s="84" t="s">
        <v>7</v>
      </c>
      <c r="B6" s="95"/>
      <c r="C6" s="12" t="s">
        <v>8</v>
      </c>
      <c r="D6" s="12"/>
      <c r="E6" s="12"/>
      <c r="F6" s="16"/>
      <c r="G6" s="12"/>
      <c r="H6" s="12"/>
      <c r="I6" s="17"/>
    </row>
    <row r="7" spans="1:9" ht="28.9" customHeight="1" x14ac:dyDescent="0.25">
      <c r="A7" s="84" t="s">
        <v>9</v>
      </c>
      <c r="B7" s="95"/>
      <c r="C7" s="12" t="s">
        <v>48</v>
      </c>
      <c r="D7" s="12"/>
      <c r="E7" s="12"/>
      <c r="F7" s="16"/>
      <c r="G7" s="12"/>
      <c r="H7" s="12"/>
      <c r="I7" s="17"/>
    </row>
    <row r="8" spans="1:9" ht="27" customHeight="1" x14ac:dyDescent="0.25">
      <c r="A8" s="84" t="s">
        <v>62</v>
      </c>
      <c r="B8" s="95"/>
      <c r="C8" s="12" t="s">
        <v>27</v>
      </c>
      <c r="D8" s="18"/>
      <c r="E8" s="12"/>
      <c r="F8" s="16"/>
      <c r="G8" s="12"/>
      <c r="H8" s="12"/>
      <c r="I8" s="17"/>
    </row>
    <row r="9" spans="1:9" ht="32.450000000000003" customHeight="1" thickBot="1" x14ac:dyDescent="0.3">
      <c r="A9" s="84" t="s">
        <v>10</v>
      </c>
      <c r="B9" s="85"/>
      <c r="C9" s="12" t="s">
        <v>49</v>
      </c>
      <c r="D9" s="18"/>
      <c r="E9" s="12"/>
      <c r="F9" s="16"/>
      <c r="G9" s="12"/>
      <c r="H9" s="12"/>
      <c r="I9" s="17"/>
    </row>
    <row r="10" spans="1:9" ht="40.5" customHeight="1" thickBot="1" x14ac:dyDescent="0.3">
      <c r="A10" s="86" t="s">
        <v>71</v>
      </c>
      <c r="B10" s="87"/>
      <c r="C10" s="87"/>
      <c r="D10" s="87"/>
      <c r="E10" s="87"/>
      <c r="F10" s="87"/>
      <c r="G10" s="87"/>
      <c r="H10" s="87"/>
      <c r="I10" s="88"/>
    </row>
    <row r="11" spans="1:9" s="2" customFormat="1" ht="57" thickBot="1" x14ac:dyDescent="0.3">
      <c r="A11" s="19" t="s">
        <v>11</v>
      </c>
      <c r="B11" s="20" t="s">
        <v>12</v>
      </c>
      <c r="C11" s="21" t="s">
        <v>13</v>
      </c>
      <c r="D11" s="20" t="s">
        <v>64</v>
      </c>
      <c r="E11" s="22" t="s">
        <v>14</v>
      </c>
      <c r="F11" s="22" t="s">
        <v>15</v>
      </c>
      <c r="G11" s="20" t="s">
        <v>65</v>
      </c>
      <c r="H11" s="20" t="s">
        <v>16</v>
      </c>
      <c r="I11" s="23" t="s">
        <v>17</v>
      </c>
    </row>
    <row r="12" spans="1:9" s="2" customFormat="1" ht="12.75" customHeight="1" thickBot="1" x14ac:dyDescent="0.3">
      <c r="A12" s="89"/>
      <c r="B12" s="90"/>
      <c r="C12" s="90"/>
      <c r="D12" s="90"/>
      <c r="E12" s="90"/>
      <c r="F12" s="90"/>
      <c r="G12" s="90"/>
      <c r="H12" s="90"/>
      <c r="I12" s="91"/>
    </row>
    <row r="13" spans="1:9" s="2" customFormat="1" ht="116.25" x14ac:dyDescent="0.25">
      <c r="A13" s="24" t="s">
        <v>32</v>
      </c>
      <c r="B13" s="25" t="s">
        <v>18</v>
      </c>
      <c r="C13" s="26" t="s">
        <v>33</v>
      </c>
      <c r="D13" s="26" t="s">
        <v>78</v>
      </c>
      <c r="E13" s="92" t="s">
        <v>85</v>
      </c>
      <c r="F13" s="93"/>
      <c r="G13" s="93"/>
      <c r="H13" s="93"/>
      <c r="I13" s="94"/>
    </row>
    <row r="14" spans="1:9" s="2" customFormat="1" ht="150" x14ac:dyDescent="0.25">
      <c r="A14" s="25">
        <v>1</v>
      </c>
      <c r="B14" s="25" t="s">
        <v>54</v>
      </c>
      <c r="C14" s="26" t="s">
        <v>55</v>
      </c>
      <c r="D14" s="26" t="s">
        <v>76</v>
      </c>
      <c r="E14" s="27">
        <v>5</v>
      </c>
      <c r="F14" s="28">
        <f t="shared" ref="F14:F30" si="0">+E14/E$31*100</f>
        <v>8.064516129032258</v>
      </c>
      <c r="G14" s="26"/>
      <c r="H14" s="26"/>
      <c r="I14" s="26"/>
    </row>
    <row r="15" spans="1:9" s="2" customFormat="1" ht="112.5" x14ac:dyDescent="0.25">
      <c r="A15" s="25">
        <v>2</v>
      </c>
      <c r="B15" s="29" t="s">
        <v>39</v>
      </c>
      <c r="C15" s="29" t="s">
        <v>19</v>
      </c>
      <c r="D15" s="26" t="s">
        <v>77</v>
      </c>
      <c r="E15" s="25">
        <v>3</v>
      </c>
      <c r="F15" s="28">
        <f t="shared" si="0"/>
        <v>4.838709677419355</v>
      </c>
      <c r="G15" s="26"/>
      <c r="H15" s="26"/>
      <c r="I15" s="26"/>
    </row>
    <row r="16" spans="1:9" s="2" customFormat="1" ht="93.75" x14ac:dyDescent="0.25">
      <c r="A16" s="25">
        <v>3</v>
      </c>
      <c r="B16" s="29" t="s">
        <v>40</v>
      </c>
      <c r="C16" s="30" t="s">
        <v>20</v>
      </c>
      <c r="D16" s="30" t="s">
        <v>56</v>
      </c>
      <c r="E16" s="27">
        <v>3</v>
      </c>
      <c r="F16" s="28">
        <f t="shared" si="0"/>
        <v>4.838709677419355</v>
      </c>
      <c r="G16" s="26"/>
      <c r="H16" s="26"/>
      <c r="I16" s="26"/>
    </row>
    <row r="17" spans="1:9" s="2" customFormat="1" ht="119.25" customHeight="1" x14ac:dyDescent="0.25">
      <c r="A17" s="25">
        <v>4</v>
      </c>
      <c r="B17" s="25" t="s">
        <v>38</v>
      </c>
      <c r="C17" s="26" t="s">
        <v>57</v>
      </c>
      <c r="D17" s="29" t="s">
        <v>63</v>
      </c>
      <c r="E17" s="26">
        <v>5</v>
      </c>
      <c r="F17" s="28">
        <f t="shared" si="0"/>
        <v>8.064516129032258</v>
      </c>
      <c r="G17" s="26"/>
      <c r="H17" s="26"/>
      <c r="I17" s="26"/>
    </row>
    <row r="18" spans="1:9" s="2" customFormat="1" ht="93.75" x14ac:dyDescent="0.25">
      <c r="A18" s="25">
        <v>5</v>
      </c>
      <c r="B18" s="25" t="s">
        <v>28</v>
      </c>
      <c r="C18" s="25" t="s">
        <v>58</v>
      </c>
      <c r="D18" s="25" t="s">
        <v>29</v>
      </c>
      <c r="E18" s="25">
        <v>3</v>
      </c>
      <c r="F18" s="28">
        <f t="shared" si="0"/>
        <v>4.838709677419355</v>
      </c>
      <c r="G18" s="26"/>
      <c r="H18" s="26"/>
      <c r="I18" s="26"/>
    </row>
    <row r="19" spans="1:9" s="2" customFormat="1" ht="75" x14ac:dyDescent="0.25">
      <c r="A19" s="25">
        <v>6</v>
      </c>
      <c r="B19" s="29" t="s">
        <v>41</v>
      </c>
      <c r="C19" s="29" t="s">
        <v>42</v>
      </c>
      <c r="D19" s="29" t="s">
        <v>43</v>
      </c>
      <c r="E19" s="31">
        <v>3</v>
      </c>
      <c r="F19" s="28">
        <f t="shared" si="0"/>
        <v>4.838709677419355</v>
      </c>
      <c r="G19" s="26"/>
      <c r="H19" s="26"/>
      <c r="I19" s="26"/>
    </row>
    <row r="20" spans="1:9" s="2" customFormat="1" ht="55.5" customHeight="1" x14ac:dyDescent="0.25">
      <c r="A20" s="25">
        <v>7</v>
      </c>
      <c r="B20" s="25" t="s">
        <v>93</v>
      </c>
      <c r="C20" s="25" t="s">
        <v>94</v>
      </c>
      <c r="D20" s="25" t="s">
        <v>95</v>
      </c>
      <c r="E20" s="32">
        <v>5</v>
      </c>
      <c r="F20" s="28">
        <f t="shared" si="0"/>
        <v>8.064516129032258</v>
      </c>
      <c r="G20" s="32"/>
      <c r="H20" s="32"/>
      <c r="I20" s="32"/>
    </row>
    <row r="21" spans="1:9" s="2" customFormat="1" ht="112.5" x14ac:dyDescent="0.25">
      <c r="A21" s="25">
        <v>8</v>
      </c>
      <c r="B21" s="25" t="s">
        <v>30</v>
      </c>
      <c r="C21" s="25" t="s">
        <v>31</v>
      </c>
      <c r="D21" s="33" t="s">
        <v>61</v>
      </c>
      <c r="E21" s="32">
        <v>4</v>
      </c>
      <c r="F21" s="28">
        <f t="shared" si="0"/>
        <v>6.4516129032258061</v>
      </c>
      <c r="G21" s="32"/>
      <c r="H21" s="32"/>
      <c r="I21" s="32"/>
    </row>
    <row r="22" spans="1:9" s="2" customFormat="1" ht="37.5" x14ac:dyDescent="0.25">
      <c r="A22" s="25">
        <v>9</v>
      </c>
      <c r="B22" s="25" t="s">
        <v>34</v>
      </c>
      <c r="C22" s="26" t="s">
        <v>92</v>
      </c>
      <c r="D22" s="29" t="s">
        <v>91</v>
      </c>
      <c r="E22" s="32">
        <v>5</v>
      </c>
      <c r="F22" s="28">
        <f t="shared" si="0"/>
        <v>8.064516129032258</v>
      </c>
      <c r="G22" s="32"/>
      <c r="H22" s="32"/>
      <c r="I22" s="32"/>
    </row>
    <row r="23" spans="1:9" s="2" customFormat="1" ht="112.5" x14ac:dyDescent="0.25">
      <c r="A23" s="25">
        <v>10</v>
      </c>
      <c r="B23" s="69" t="s">
        <v>72</v>
      </c>
      <c r="C23" s="3" t="s">
        <v>79</v>
      </c>
      <c r="D23" s="4" t="s">
        <v>80</v>
      </c>
      <c r="E23" s="5">
        <v>3</v>
      </c>
      <c r="F23" s="28">
        <f t="shared" si="0"/>
        <v>4.838709677419355</v>
      </c>
      <c r="G23" s="32"/>
      <c r="H23" s="32"/>
      <c r="I23" s="32"/>
    </row>
    <row r="24" spans="1:9" s="2" customFormat="1" ht="37.5" x14ac:dyDescent="0.25">
      <c r="A24" s="25">
        <v>11</v>
      </c>
      <c r="B24" s="70"/>
      <c r="C24" s="4" t="s">
        <v>81</v>
      </c>
      <c r="D24" s="4" t="s">
        <v>82</v>
      </c>
      <c r="E24" s="4">
        <v>3</v>
      </c>
      <c r="F24" s="28">
        <f t="shared" si="0"/>
        <v>4.838709677419355</v>
      </c>
      <c r="G24" s="32"/>
      <c r="H24" s="32"/>
      <c r="I24" s="32"/>
    </row>
    <row r="25" spans="1:9" x14ac:dyDescent="0.25">
      <c r="A25" s="25">
        <v>12</v>
      </c>
      <c r="B25" s="70"/>
      <c r="C25" s="4" t="s">
        <v>81</v>
      </c>
      <c r="D25" s="4" t="s">
        <v>83</v>
      </c>
      <c r="E25" s="5">
        <v>3</v>
      </c>
      <c r="F25" s="28">
        <f t="shared" si="0"/>
        <v>4.838709677419355</v>
      </c>
      <c r="G25" s="32"/>
      <c r="H25" s="32"/>
      <c r="I25" s="32"/>
    </row>
    <row r="26" spans="1:9" ht="56.25" x14ac:dyDescent="0.25">
      <c r="A26" s="25">
        <v>13</v>
      </c>
      <c r="B26" s="70"/>
      <c r="C26" s="4" t="s">
        <v>96</v>
      </c>
      <c r="D26" s="4" t="s">
        <v>97</v>
      </c>
      <c r="E26" s="5">
        <v>3</v>
      </c>
      <c r="F26" s="28">
        <f t="shared" si="0"/>
        <v>4.838709677419355</v>
      </c>
      <c r="G26" s="32"/>
      <c r="H26" s="32"/>
      <c r="I26" s="32"/>
    </row>
    <row r="27" spans="1:9" x14ac:dyDescent="0.25">
      <c r="A27" s="25">
        <v>14</v>
      </c>
      <c r="B27" s="70"/>
      <c r="C27" s="4" t="s">
        <v>81</v>
      </c>
      <c r="D27" s="4" t="s">
        <v>84</v>
      </c>
      <c r="E27" s="5">
        <v>3</v>
      </c>
      <c r="F27" s="28">
        <f t="shared" si="0"/>
        <v>4.838709677419355</v>
      </c>
      <c r="G27" s="32"/>
      <c r="H27" s="32"/>
      <c r="I27" s="32"/>
    </row>
    <row r="28" spans="1:9" ht="56.25" x14ac:dyDescent="0.25">
      <c r="A28" s="25">
        <v>15</v>
      </c>
      <c r="B28" s="34" t="s">
        <v>36</v>
      </c>
      <c r="C28" s="35" t="s">
        <v>74</v>
      </c>
      <c r="D28" s="36" t="s">
        <v>37</v>
      </c>
      <c r="E28" s="37">
        <v>5</v>
      </c>
      <c r="F28" s="28">
        <f t="shared" si="0"/>
        <v>8.064516129032258</v>
      </c>
      <c r="G28" s="32"/>
      <c r="H28" s="32"/>
      <c r="I28" s="32"/>
    </row>
    <row r="29" spans="1:9" ht="75" x14ac:dyDescent="0.25">
      <c r="A29" s="25">
        <v>16</v>
      </c>
      <c r="B29" s="60" t="s">
        <v>86</v>
      </c>
      <c r="C29" s="35" t="s">
        <v>87</v>
      </c>
      <c r="D29" s="36" t="s">
        <v>88</v>
      </c>
      <c r="E29" s="37">
        <v>3</v>
      </c>
      <c r="F29" s="28">
        <f t="shared" si="0"/>
        <v>4.838709677419355</v>
      </c>
      <c r="G29" s="32"/>
      <c r="H29" s="32"/>
      <c r="I29" s="32"/>
    </row>
    <row r="30" spans="1:9" ht="48.75" customHeight="1" x14ac:dyDescent="0.25">
      <c r="A30" s="25">
        <v>17</v>
      </c>
      <c r="B30" s="62"/>
      <c r="C30" s="35" t="s">
        <v>89</v>
      </c>
      <c r="D30" s="36" t="s">
        <v>90</v>
      </c>
      <c r="E30" s="37">
        <v>3</v>
      </c>
      <c r="F30" s="28">
        <f t="shared" si="0"/>
        <v>4.838709677419355</v>
      </c>
      <c r="G30" s="32"/>
      <c r="H30" s="32"/>
      <c r="I30" s="32"/>
    </row>
    <row r="31" spans="1:9" x14ac:dyDescent="0.25">
      <c r="A31" s="63" t="s">
        <v>21</v>
      </c>
      <c r="B31" s="64"/>
      <c r="C31" s="64"/>
      <c r="D31" s="65"/>
      <c r="E31" s="38">
        <f>SUM(E14:E30)</f>
        <v>62</v>
      </c>
      <c r="F31" s="38"/>
      <c r="G31" s="39"/>
      <c r="H31" s="39"/>
      <c r="I31" s="40"/>
    </row>
    <row r="32" spans="1:9" x14ac:dyDescent="0.25">
      <c r="A32" s="63" t="s">
        <v>22</v>
      </c>
      <c r="B32" s="64"/>
      <c r="C32" s="64"/>
      <c r="D32" s="65"/>
      <c r="E32" s="41"/>
      <c r="F32" s="38">
        <f>SUM(F14:F31)</f>
        <v>100.00000000000001</v>
      </c>
      <c r="G32" s="31"/>
      <c r="H32" s="38"/>
      <c r="I32" s="42"/>
    </row>
    <row r="33" spans="1:9" ht="34.5" customHeight="1" x14ac:dyDescent="0.25">
      <c r="A33" s="66" t="s">
        <v>35</v>
      </c>
      <c r="B33" s="67"/>
      <c r="C33" s="67"/>
      <c r="D33" s="67"/>
      <c r="E33" s="67"/>
      <c r="F33" s="67"/>
      <c r="G33" s="67"/>
      <c r="H33" s="67"/>
      <c r="I33" s="68"/>
    </row>
    <row r="34" spans="1:9" ht="40.5" customHeight="1" thickBot="1" x14ac:dyDescent="0.3">
      <c r="A34" s="114" t="s">
        <v>23</v>
      </c>
      <c r="B34" s="115"/>
      <c r="C34" s="115"/>
      <c r="D34" s="115"/>
      <c r="E34" s="115"/>
      <c r="F34" s="115"/>
      <c r="G34" s="115"/>
      <c r="H34" s="115"/>
      <c r="I34" s="116"/>
    </row>
    <row r="35" spans="1:9" ht="31.5" customHeight="1" thickBot="1" x14ac:dyDescent="0.3">
      <c r="A35" s="54" t="s">
        <v>67</v>
      </c>
      <c r="B35" s="55"/>
      <c r="C35" s="55"/>
      <c r="D35" s="55"/>
      <c r="E35" s="55"/>
      <c r="F35" s="55"/>
      <c r="G35" s="55"/>
      <c r="H35" s="55"/>
      <c r="I35" s="56"/>
    </row>
    <row r="36" spans="1:9" ht="66" customHeight="1" thickBot="1" x14ac:dyDescent="0.3">
      <c r="A36" s="19" t="s">
        <v>11</v>
      </c>
      <c r="B36" s="20" t="s">
        <v>12</v>
      </c>
      <c r="C36" s="21" t="s">
        <v>13</v>
      </c>
      <c r="D36" s="20" t="s">
        <v>66</v>
      </c>
      <c r="E36" s="22" t="s">
        <v>14</v>
      </c>
      <c r="F36" s="22" t="s">
        <v>15</v>
      </c>
      <c r="G36" s="20" t="s">
        <v>65</v>
      </c>
      <c r="H36" s="20" t="s">
        <v>16</v>
      </c>
      <c r="I36" s="23" t="s">
        <v>17</v>
      </c>
    </row>
    <row r="37" spans="1:9" ht="112.5" x14ac:dyDescent="0.25">
      <c r="A37" s="43">
        <v>1</v>
      </c>
      <c r="B37" s="25" t="s">
        <v>39</v>
      </c>
      <c r="C37" s="25" t="s">
        <v>19</v>
      </c>
      <c r="D37" s="26" t="s">
        <v>77</v>
      </c>
      <c r="E37" s="44">
        <v>3</v>
      </c>
      <c r="F37" s="28">
        <f t="shared" ref="F37:F43" si="1">+E37/E$44*2</f>
        <v>0.2857142857142857</v>
      </c>
      <c r="G37" s="26"/>
      <c r="H37" s="26"/>
      <c r="I37" s="26"/>
    </row>
    <row r="38" spans="1:9" ht="93.75" x14ac:dyDescent="0.25">
      <c r="A38" s="45">
        <v>2</v>
      </c>
      <c r="B38" s="25" t="s">
        <v>40</v>
      </c>
      <c r="C38" s="26" t="s">
        <v>20</v>
      </c>
      <c r="D38" s="30" t="s">
        <v>56</v>
      </c>
      <c r="E38" s="44">
        <v>3</v>
      </c>
      <c r="F38" s="28">
        <f t="shared" si="1"/>
        <v>0.2857142857142857</v>
      </c>
      <c r="G38" s="26"/>
      <c r="H38" s="26"/>
      <c r="I38" s="26"/>
    </row>
    <row r="39" spans="1:9" ht="112.5" x14ac:dyDescent="0.25">
      <c r="A39" s="45">
        <v>3</v>
      </c>
      <c r="B39" s="60" t="s">
        <v>73</v>
      </c>
      <c r="C39" s="3" t="s">
        <v>79</v>
      </c>
      <c r="D39" s="4" t="s">
        <v>80</v>
      </c>
      <c r="E39" s="32">
        <v>3</v>
      </c>
      <c r="F39" s="28">
        <f t="shared" si="1"/>
        <v>0.2857142857142857</v>
      </c>
      <c r="G39" s="26"/>
      <c r="H39" s="26"/>
      <c r="I39" s="26"/>
    </row>
    <row r="40" spans="1:9" ht="37.5" x14ac:dyDescent="0.25">
      <c r="A40" s="45">
        <v>4</v>
      </c>
      <c r="B40" s="61"/>
      <c r="C40" s="4" t="s">
        <v>81</v>
      </c>
      <c r="D40" s="4" t="s">
        <v>82</v>
      </c>
      <c r="E40" s="25">
        <v>3</v>
      </c>
      <c r="F40" s="28">
        <f t="shared" si="1"/>
        <v>0.2857142857142857</v>
      </c>
      <c r="G40" s="26"/>
      <c r="H40" s="32"/>
      <c r="I40" s="32"/>
    </row>
    <row r="41" spans="1:9" x14ac:dyDescent="0.25">
      <c r="A41" s="45">
        <v>5</v>
      </c>
      <c r="B41" s="61"/>
      <c r="C41" s="4" t="s">
        <v>81</v>
      </c>
      <c r="D41" s="4" t="s">
        <v>83</v>
      </c>
      <c r="E41" s="32">
        <v>3</v>
      </c>
      <c r="F41" s="28">
        <f t="shared" si="1"/>
        <v>0.2857142857142857</v>
      </c>
      <c r="G41" s="32"/>
      <c r="H41" s="32"/>
      <c r="I41" s="32"/>
    </row>
    <row r="42" spans="1:9" ht="56.25" x14ac:dyDescent="0.25">
      <c r="A42" s="45">
        <v>6</v>
      </c>
      <c r="B42" s="61"/>
      <c r="C42" s="4" t="s">
        <v>96</v>
      </c>
      <c r="D42" s="4" t="s">
        <v>97</v>
      </c>
      <c r="E42" s="5">
        <v>3</v>
      </c>
      <c r="F42" s="28">
        <f t="shared" si="1"/>
        <v>0.2857142857142857</v>
      </c>
      <c r="G42" s="32"/>
      <c r="H42" s="32"/>
      <c r="I42" s="32"/>
    </row>
    <row r="43" spans="1:9" ht="19.5" thickBot="1" x14ac:dyDescent="0.3">
      <c r="A43" s="45">
        <v>7</v>
      </c>
      <c r="B43" s="62"/>
      <c r="C43" s="4" t="s">
        <v>81</v>
      </c>
      <c r="D43" s="4" t="s">
        <v>84</v>
      </c>
      <c r="E43" s="32">
        <v>3</v>
      </c>
      <c r="F43" s="28">
        <f t="shared" si="1"/>
        <v>0.2857142857142857</v>
      </c>
      <c r="G43" s="32"/>
      <c r="H43" s="32"/>
      <c r="I43" s="32"/>
    </row>
    <row r="44" spans="1:9" ht="19.5" thickBot="1" x14ac:dyDescent="0.3">
      <c r="A44" s="57" t="s">
        <v>44</v>
      </c>
      <c r="B44" s="58"/>
      <c r="C44" s="58"/>
      <c r="D44" s="59"/>
      <c r="E44" s="46">
        <f>SUM(E37:E43)</f>
        <v>21</v>
      </c>
      <c r="F44" s="46"/>
      <c r="G44" s="46"/>
      <c r="H44" s="46"/>
      <c r="I44" s="47"/>
    </row>
    <row r="45" spans="1:9" ht="19.5" thickBot="1" x14ac:dyDescent="0.3">
      <c r="A45" s="105" t="s">
        <v>45</v>
      </c>
      <c r="B45" s="106"/>
      <c r="C45" s="106"/>
      <c r="D45" s="106"/>
      <c r="E45" s="107"/>
      <c r="F45" s="48">
        <f>SUM(F37:F43)</f>
        <v>1.9999999999999996</v>
      </c>
      <c r="G45" s="108"/>
      <c r="H45" s="109"/>
      <c r="I45" s="110"/>
    </row>
    <row r="46" spans="1:9" ht="43.5" customHeight="1" thickBot="1" x14ac:dyDescent="0.3">
      <c r="A46" s="111" t="s">
        <v>75</v>
      </c>
      <c r="B46" s="112"/>
      <c r="C46" s="111" t="s">
        <v>49</v>
      </c>
      <c r="D46" s="112"/>
      <c r="E46" s="111" t="s">
        <v>24</v>
      </c>
      <c r="F46" s="113"/>
      <c r="G46" s="113"/>
      <c r="H46" s="113"/>
      <c r="I46" s="112"/>
    </row>
    <row r="47" spans="1:9" ht="73.5" customHeight="1" x14ac:dyDescent="0.25">
      <c r="A47" s="96" t="s">
        <v>26</v>
      </c>
      <c r="B47" s="97"/>
      <c r="C47" s="97"/>
      <c r="D47" s="97"/>
      <c r="E47" s="97"/>
      <c r="F47" s="97"/>
      <c r="G47" s="97"/>
      <c r="H47" s="97"/>
      <c r="I47" s="98"/>
    </row>
    <row r="48" spans="1:9" ht="54" customHeight="1" x14ac:dyDescent="0.25">
      <c r="A48" s="96" t="s">
        <v>46</v>
      </c>
      <c r="B48" s="97"/>
      <c r="C48" s="97"/>
      <c r="D48" s="97"/>
      <c r="E48" s="97"/>
      <c r="F48" s="97"/>
      <c r="G48" s="97"/>
      <c r="H48" s="97"/>
      <c r="I48" s="98"/>
    </row>
    <row r="49" spans="1:9" ht="82.5" customHeight="1" x14ac:dyDescent="0.25">
      <c r="A49" s="96" t="s">
        <v>50</v>
      </c>
      <c r="B49" s="97"/>
      <c r="C49" s="97"/>
      <c r="D49" s="97"/>
      <c r="E49" s="97"/>
      <c r="F49" s="97"/>
      <c r="G49" s="97"/>
      <c r="H49" s="97"/>
      <c r="I49" s="98"/>
    </row>
    <row r="50" spans="1:9" ht="48.75" customHeight="1" x14ac:dyDescent="0.25">
      <c r="A50" s="96" t="s">
        <v>47</v>
      </c>
      <c r="B50" s="97"/>
      <c r="C50" s="97"/>
      <c r="D50" s="97"/>
      <c r="E50" s="97"/>
      <c r="F50" s="97"/>
      <c r="G50" s="97"/>
      <c r="H50" s="97"/>
      <c r="I50" s="98"/>
    </row>
    <row r="51" spans="1:9" ht="86.25" customHeight="1" x14ac:dyDescent="0.25">
      <c r="A51" s="96" t="s">
        <v>51</v>
      </c>
      <c r="B51" s="97"/>
      <c r="C51" s="97"/>
      <c r="D51" s="97"/>
      <c r="E51" s="97"/>
      <c r="F51" s="97"/>
      <c r="G51" s="97"/>
      <c r="H51" s="97"/>
      <c r="I51" s="98"/>
    </row>
    <row r="52" spans="1:9" ht="224.25" customHeight="1" x14ac:dyDescent="0.25">
      <c r="A52" s="96" t="s">
        <v>52</v>
      </c>
      <c r="B52" s="97"/>
      <c r="C52" s="97"/>
      <c r="D52" s="97"/>
      <c r="E52" s="97"/>
      <c r="F52" s="97"/>
      <c r="G52" s="97"/>
      <c r="H52" s="97"/>
      <c r="I52" s="98"/>
    </row>
    <row r="53" spans="1:9" ht="41.25" customHeight="1" x14ac:dyDescent="0.25">
      <c r="A53" s="96" t="s">
        <v>53</v>
      </c>
      <c r="B53" s="97"/>
      <c r="C53" s="97"/>
      <c r="D53" s="97"/>
      <c r="E53" s="97"/>
      <c r="F53" s="97"/>
      <c r="G53" s="97"/>
      <c r="H53" s="97"/>
      <c r="I53" s="98"/>
    </row>
    <row r="54" spans="1:9" ht="60" customHeight="1" x14ac:dyDescent="0.25">
      <c r="A54" s="99" t="s">
        <v>59</v>
      </c>
      <c r="B54" s="100"/>
      <c r="C54" s="100"/>
      <c r="D54" s="100"/>
      <c r="E54" s="100"/>
      <c r="F54" s="100"/>
      <c r="G54" s="100"/>
      <c r="H54" s="100"/>
      <c r="I54" s="101"/>
    </row>
    <row r="55" spans="1:9" ht="54" customHeight="1" thickBot="1" x14ac:dyDescent="0.3">
      <c r="A55" s="102" t="s">
        <v>68</v>
      </c>
      <c r="B55" s="103"/>
      <c r="C55" s="103"/>
      <c r="D55" s="103"/>
      <c r="E55" s="103"/>
      <c r="F55" s="103"/>
      <c r="G55" s="103"/>
      <c r="H55" s="103"/>
      <c r="I55" s="104"/>
    </row>
  </sheetData>
  <mergeCells count="37">
    <mergeCell ref="B29:B30"/>
    <mergeCell ref="A52:I52"/>
    <mergeCell ref="A53:I53"/>
    <mergeCell ref="A54:I54"/>
    <mergeCell ref="A55:I55"/>
    <mergeCell ref="A47:I47"/>
    <mergeCell ref="A48:I48"/>
    <mergeCell ref="A49:I49"/>
    <mergeCell ref="A50:I50"/>
    <mergeCell ref="A51:I51"/>
    <mergeCell ref="A45:E45"/>
    <mergeCell ref="G45:I45"/>
    <mergeCell ref="A46:B46"/>
    <mergeCell ref="C46:D46"/>
    <mergeCell ref="E46:I46"/>
    <mergeCell ref="A34:I34"/>
    <mergeCell ref="B23:B27"/>
    <mergeCell ref="A4:B4"/>
    <mergeCell ref="A1:I1"/>
    <mergeCell ref="C2:E2"/>
    <mergeCell ref="F2:G2"/>
    <mergeCell ref="H2:I2"/>
    <mergeCell ref="A3:B3"/>
    <mergeCell ref="A5:B5"/>
    <mergeCell ref="A9:B9"/>
    <mergeCell ref="A10:I10"/>
    <mergeCell ref="A12:I12"/>
    <mergeCell ref="E13:I13"/>
    <mergeCell ref="A6:B6"/>
    <mergeCell ref="A7:B7"/>
    <mergeCell ref="A8:B8"/>
    <mergeCell ref="A35:I35"/>
    <mergeCell ref="A44:D44"/>
    <mergeCell ref="B39:B43"/>
    <mergeCell ref="A31:D31"/>
    <mergeCell ref="A32:D32"/>
    <mergeCell ref="A33:I33"/>
  </mergeCells>
  <printOptions horizontalCentered="1"/>
  <pageMargins left="0.27559055118110237" right="0.27559055118110237" top="0.26" bottom="0.38" header="0.31496062992125984" footer="0.19685039370078741"/>
  <pageSetup paperSize="9" scale="42" fitToHeight="0" pageOrder="overThenDown" orientation="landscape" r:id="rId1"/>
  <headerFooter>
    <oddFooter>&amp;C&amp;20Pagina &amp;P di &amp;N</oddFooter>
  </headerFooter>
  <rowBreaks count="4" manualBreakCount="4">
    <brk id="17" max="8" man="1"/>
    <brk id="22" max="8" man="1"/>
    <brk id="34" max="8" man="1"/>
    <brk id="4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 Gennaro</vt:lpstr>
      <vt:lpstr>'Sansone Gennaro'!Area_stampa</vt:lpstr>
      <vt:lpstr>'Sansone Gennaro'!Titoli_stampa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2021-02-26T14:19:06Z</cp:lastPrinted>
  <dcterms:created xsi:type="dcterms:W3CDTF">2015-08-13T14:31:36Z</dcterms:created>
  <dcterms:modified xsi:type="dcterms:W3CDTF">2022-05-23T14:17:34Z</dcterms:modified>
</cp:coreProperties>
</file>