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225"/>
  <workbookPr defaultThemeVersion="124226"/>
  <mc:AlternateContent xmlns:mc="http://schemas.openxmlformats.org/markup-compatibility/2006">
    <mc:Choice Requires="x15">
      <x15ac:absPath xmlns:x15ac="http://schemas.microsoft.com/office/spreadsheetml/2010/11/ac" url="https://aspbasilicata-my.sharepoint.com/personal/giovanni_chiarelli_aspbasilicata_it/Documents/PC-ASP/Desktop/BUDGET2022/OK_DIPARTIMENTO TERRITORIO_OK/"/>
    </mc:Choice>
  </mc:AlternateContent>
  <xr:revisionPtr revIDLastSave="233" documentId="13_ncr:1_{91585A39-EAE8-41C1-8682-9323FF1B3870}" xr6:coauthVersionLast="47" xr6:coauthVersionMax="47" xr10:uidLastSave="{F15E84CE-F9AB-4059-BA81-4CFB5ACE7BBB}"/>
  <bookViews>
    <workbookView xWindow="-120" yWindow="-120" windowWidth="29040" windowHeight="15840" xr2:uid="{00000000-000D-0000-FFFF-FFFF00000000}"/>
  </bookViews>
  <sheets>
    <sheet name="DATTOLA" sheetId="1" r:id="rId1"/>
  </sheets>
  <definedNames>
    <definedName name="_xlnm.Print_Titles" localSheetId="0">DATTOLA!$1:$11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9" i="1" l="1"/>
  <c r="F28" i="1" s="1"/>
  <c r="E50" i="1"/>
  <c r="F38" i="1" l="1"/>
  <c r="F37" i="1"/>
  <c r="F35" i="1"/>
  <c r="F36" i="1"/>
  <c r="F49" i="1" l="1"/>
  <c r="F46" i="1"/>
  <c r="F47" i="1"/>
  <c r="F48" i="1"/>
  <c r="F45" i="1"/>
  <c r="F25" i="1"/>
  <c r="F17" i="1"/>
  <c r="F31" i="1"/>
  <c r="F14" i="1"/>
  <c r="F19" i="1"/>
  <c r="F32" i="1"/>
  <c r="F13" i="1"/>
  <c r="F15" i="1"/>
  <c r="F33" i="1"/>
  <c r="F16" i="1"/>
  <c r="F34" i="1"/>
  <c r="F51" i="1" l="1"/>
  <c r="F40" i="1"/>
</calcChain>
</file>

<file path=xl/sharedStrings.xml><?xml version="1.0" encoding="utf-8"?>
<sst xmlns="http://schemas.openxmlformats.org/spreadsheetml/2006/main" count="134" uniqueCount="111">
  <si>
    <t xml:space="preserve">Periodo valutato </t>
  </si>
  <si>
    <t xml:space="preserve">COGNOME E NOME </t>
  </si>
  <si>
    <t>PROFILO PROFESSIONALE</t>
  </si>
  <si>
    <t>DIRIGENTE MEDICO</t>
  </si>
  <si>
    <t>TIPOLOGIA DI INCARICO</t>
  </si>
  <si>
    <t>UNITA' OPERATIVA</t>
  </si>
  <si>
    <t>STRUTTURA TERRITORIALE :</t>
  </si>
  <si>
    <t>VALUTATORE DI I^ ISTANZA</t>
  </si>
  <si>
    <t>Num d'ord. indicatore</t>
  </si>
  <si>
    <t>obiettivo : descrizione di sintesi</t>
  </si>
  <si>
    <t xml:space="preserve">Indicatore di misura </t>
  </si>
  <si>
    <t>Peso indicatore</t>
  </si>
  <si>
    <t>Peso ponderato indicatore</t>
  </si>
  <si>
    <t>Punteggio indicatore</t>
  </si>
  <si>
    <t>Punteggio ponderato indicatore</t>
  </si>
  <si>
    <t>ASSOLVIMENTO DEL DEBITO INFORMATIVO A VALENZA STRATEGICA</t>
  </si>
  <si>
    <t>assenza di negatività segnalate al CdG dal Resp. Anticorruzione in ordine a tempi e modalità di attuazione degli adempimenti previsti nel Piano Aziendale di Prevenzione della Corruzione da parte dei Direttori di UOC/UOSD</t>
  </si>
  <si>
    <t xml:space="preserve">assenza di negatività segnalate al CdG dal Resp.della Trasparenza in ordine a tempi e modalità di attuazione degli adempimenti previsti nel Piano della Trasparenza </t>
  </si>
  <si>
    <t xml:space="preserve">TOTALE PESO DELL'INDICATORE </t>
  </si>
  <si>
    <t xml:space="preserve">TOTALE PESO PONDERATO DELL'INDICATORE </t>
  </si>
  <si>
    <t xml:space="preserve">NOTE DEL RESPONSABILE DEL CDR: </t>
  </si>
  <si>
    <t>NOTE DELLA DIREZIONE STRATEGICA:</t>
  </si>
  <si>
    <t>PER ACCETTAZIONE: IL DIRETTORE/ DIRIGENTE RESP. DEL CDR</t>
  </si>
  <si>
    <t>DIPARTIMENTO DEL TERRITORIO</t>
  </si>
  <si>
    <t xml:space="preserve">DIPARTIMENTO: </t>
  </si>
  <si>
    <t xml:space="preserve">VALUTAZIONE DELLA PERFORMANCE DELLA DIRIGENZA AZIENDALE:  AREA MEDICA E SANITARIA </t>
  </si>
  <si>
    <t>PRE-REQUISITO DI VALUTAZIONE</t>
  </si>
  <si>
    <t xml:space="preserve"> assenza di negatività contestate in ordine a mancato/ritardato rispetto del debito informativo o incompletezza/incongruenza dei dati trasmessi; relazione annuale sulle attività svolte </t>
  </si>
  <si>
    <t>PIANO DI  PREVENZIONE DEL RISCHIO CLINICO</t>
  </si>
  <si>
    <t>tempi di attesa (gg.30 prime visite-gg.60 prest strum.) - n.liste di attesa critiche</t>
  </si>
  <si>
    <t>Garantire il rispetto dei tempi di attesa previsti nel Piano Aziendale. Valore negoziato: assenza di liste critiche In caso di superamento dei tempi di attesa: applicazione RAO per le prestazioni di competenza con rispetto dei tempi prefissati per ciascuna classe di priorità.</t>
  </si>
  <si>
    <t>ATTUAZIONE PROTOCOLLO D'INTESA SULLE FUNZIONI DELLA SICUREZZA E LA COLLABORAZIONE TRA ORDINAMENTO SANITARIO E PENITENZIARIO</t>
  </si>
  <si>
    <t>rispetto principi e criteri della DGR n.2020/2009 -relazione trimestrale al CDG</t>
  </si>
  <si>
    <t>* Prevenire e reprimere la corruzione e l'illegalità nella P.A.: attuazione della L.n.190/2012.</t>
  </si>
  <si>
    <t>* Attuare i principi di trasparenza e accesso civico introdotti dal D.Lgs 150/2009 ed estesi dal D.Lgs. 33/2013, come modificato ed integrato dal Decreto Legislativo n. 97/2016</t>
  </si>
  <si>
    <t>* EFFICACIA DELL'ASSISTENZA TERRITORIALE</t>
  </si>
  <si>
    <t>Monitoraggio indicatori economici</t>
  </si>
  <si>
    <t xml:space="preserve">monitoraggio-verifica rispetto delle disposizioni sulle modalità prescrittive,1° ciclo di terapia, utilizzo del PTO per le UU.OO. dip.- relazione trimestrale -segnalazione scostamenti e criticità - adozione misure correttive </t>
  </si>
  <si>
    <t>TOTALE PESO DELL 'INDICATORE  OBIETTIVO A VALENZA STRATEGICA</t>
  </si>
  <si>
    <t>TOTALE PESO PONDERATO DELL 'INDICATORE  OBIETTIVO A VALENZA STRATEGICA</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</si>
  <si>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trimestrali e annuale al CdG) nei termini previsti nella scheda di budget senza necessità di apposite richieste da parte del Controllo di Gestione.</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</si>
  <si>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</si>
  <si>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N. Audit e presenza PLS</t>
  </si>
  <si>
    <t xml:space="preserve">DIRETTORE SANITARIO </t>
  </si>
  <si>
    <t>incidenza dei sartani sulle sostanze ad azione sul sistema renina-angiotensina (antiipertensivi)  &lt;30%</t>
  </si>
  <si>
    <t>consumo di farmaci inibitori selettivi della ricaptazione della serotonina (SSRI)      &lt;26%</t>
  </si>
  <si>
    <t>3.eventuali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determinate dall’emergenza COVID_19), a giudizio insindacabile del valutatore di I° istanza che valuterà le motivazioni addotte dal responsabile del CDR, potranno essere stralciati dalla valutazione e il relativo punteggio assegnato in via figurativa</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</si>
  <si>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</si>
  <si>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</si>
  <si>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6 Il Dirigente, entro 30 giorni dalla approvazione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all'UOSD Valutazione e trattamento giuridico del personale .</t>
  </si>
  <si>
    <t>7. Nel corso dell'anno il Dirigente dovrà effettuare delle attività per verificare l'andamento della performance individuale( colloqui d chek, riunioni di verifica, ecc.) dei dirigenti afferenti alla propria struttura.</t>
  </si>
  <si>
    <t>v. schede indicatori DGR 129/2020</t>
  </si>
  <si>
    <t xml:space="preserve">Attuazione degli adempimenti sulla trasparenza previsti nel PTPCT,  anche in riferimento alla pubblicazione dei dati da pubblicare nella sezione  "Amministrazione Trasparente" del sito web aziendale. </t>
  </si>
  <si>
    <t xml:space="preserve">Tasso di prestazioni RM muscolo scheletriche per 1000 residenti (&gt;=65 anni)  &lt;20% </t>
  </si>
  <si>
    <t xml:space="preserve">  Percentuale di pazienti che ripetono le RM lombari entro 12 mesi    &lt;6%</t>
  </si>
  <si>
    <t xml:space="preserve">DIRETTORE FF UOC </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</si>
  <si>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</si>
  <si>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ASSOLVIMENTO DEL DEBITO INFORMATIVO 
(AL CONTROLLO DI GESTIONE)</t>
  </si>
  <si>
    <t>n. di negatività segnalate dal CdG; n.contestazioni formulate per incompletezza/incongruenza dei dati trasmessi; n.relazioni trasmesse/n.relazioni dovute</t>
  </si>
  <si>
    <r>
      <t xml:space="preserve">PREREQUISITO DI VALUTAZIONE: Il Dirigente partecipa al sistema di valutazione degli obiettivi solo nel caso in cui sia stato assolto il debito informativo declinato nella colonna "Risultato atteso". </t>
    </r>
    <r>
      <rPr>
        <b/>
        <u/>
        <sz val="18"/>
        <rFont val="Calibri"/>
        <family val="2"/>
        <scheme val="minor"/>
      </rPr>
      <t>La non ammissione del dirigente al sistema di valutazione equivale a valutazione negativa.</t>
    </r>
  </si>
  <si>
    <t>numero scheda</t>
  </si>
  <si>
    <t>QUALITA'</t>
  </si>
  <si>
    <t>Consumo di  farmaci antibiotici sul territorio &lt; 12%</t>
  </si>
  <si>
    <t>v. schede indicatori DGR 287/2021</t>
  </si>
  <si>
    <t xml:space="preserve"> verifica del  rispetto disposizioni sulle modalità prescrittive (100%),sulla dispensazione del 1° ciclo di terapia, dell'utilizzo del PTO - relazione trimestrale al CdG - tempestiva segnalazione scostamenti e criticità alla DS, al direttore del Dipartimento e al CdG -adozione misure correttive di riallineamento agli obiettivi </t>
  </si>
  <si>
    <t>SCHEDA DI BUDGET 2022</t>
  </si>
  <si>
    <t xml:space="preserve"> 01.01.2022-31.12.2022</t>
  </si>
  <si>
    <t xml:space="preserve"> DISTRIBUZIONE DEL PERCORSO VALUTATIVO  </t>
  </si>
  <si>
    <t>Risultato atteso</t>
  </si>
  <si>
    <t xml:space="preserve">Risultato conseguito </t>
  </si>
  <si>
    <t>1. Attuare le misure di gestione del rischio previste nel PTPCT vigente, come individuate nell'allegato 2 allo stesso piano; 2. Trasmettere al Responsabile Anticorruzione, entro il  30 novembre di ogni anno, la relazione annuale sui risultati delle attività e sull'attuazione delle misure previste dal PTPCT vigente . 3. Compilare e trasmettere nel termine assegnato le dichiarazioni richieste dal Resp.anticorr.</t>
  </si>
  <si>
    <t>1. Relazione con report dati di attività trimestrali al CDG: n. 2 relazioni con report/anno entro il 15° giorno del mese successivo alla scadenza del I Semestre (Gen-Giu) e  primi nove mesi (Gen-Sett.), secondo il format fornito dal CdG e pubblicato sul sito web aziendale alla sezione Trasparenza - Controllo di Gestione; 2. Corretto e tempestivo assolvimento del debito informativo nei confronti della Direzione Strategica/Regione/Ministeri/Controllo di Gestione/altri organi di controllo interni ed esterni.</t>
  </si>
  <si>
    <t>1. Applicazione delle Raccomandazioni Ministeriali per la prevenzione degli eventi sentinella (area sicurezza farmacologica), di quelle per la sicurezza del paziente nel trasporto intra-extraospedaliero e di quelle per la prevenzione delle cadute e l’attribuzione corretta del codice triage. 2. Garantire  l'applicazione del Piano di prevenzione del rischio clinico vigente (se prevede azioni specifiche). 3. Azioni intraprese per evitare l'uso improprio di farmaci antimicrobici: relazionare. 4) Controllo e verifica circa la conservazione, la distribuzione, la prescrizione e la somministrazione dei farmaci, nonché la puntuale segnalazione di eventuali reazioni avverse; Le azioni realizzate per l'applicazione delle raccomandazioni e per l'attuazione delle misure specifiche eventualmente previste nel Piano dovranno essere rendicontate nella relazione annuale di attività al Controllo di Gestione ed al Responsabile UOSD Medicina Legale e Rischio Clinico ASP</t>
  </si>
  <si>
    <t>assenza di negatività - relazione</t>
  </si>
  <si>
    <t xml:space="preserve"> APPROPRIATEZZA PRESCRITTIVA DIAGNOSTICA (DGR 272/2022)</t>
  </si>
  <si>
    <t xml:space="preserve">v. schede indicatori DGR </t>
  </si>
  <si>
    <t>v. schede indicatori DGR</t>
  </si>
  <si>
    <t xml:space="preserve">   %   v. schede indicatori DGR  - Audit/anno con MMG </t>
  </si>
  <si>
    <t xml:space="preserve">Tasso di ospedalizzazione std per patologie sensibili alle cure ambulatoriali per 1.000 residenti:  &lt; 7;  2. 2. Garantire l'organizzazione di almeno n. 2 audit/anno con i MMG del Distretto. </t>
  </si>
  <si>
    <t xml:space="preserve">   %   v. schede indicatori DGR  - Audit/anno con MMG -giornata prevenzione</t>
  </si>
  <si>
    <t>Tasso di ospedalizzazione per scompenso cardiaco per 100.000 residenti (50-74 anni): 1. valore target completo &lt;155   - 2. Garantire l'organizzazione di almeno n. 2 audit/anno con i MMG del Distretto.   3. Organizzazione di una giornata sulla prevenzione e promozione di informazioni delle attività territoriali sullo scompenso, in collaborazione con i cardiologi.</t>
  </si>
  <si>
    <t>Tasso di ospedalizzazione per BPCO per 100.000 residenti (50-74 anni): 1. valore target completo &lt; 25.     2. Garantire l'organizzazione di almeno n. 2 audit/anno con i MMG del Distretto.    3. Organizzazione di una giornata sulla prevenzione per la lotta al fumo e al tabagismo in collaborazione con i Pneumologi</t>
  </si>
  <si>
    <t xml:space="preserve">Tasso di ospedalizzazione per diabete per 100.000 residenti (35-74 anni): 1. valore target completo &lt; 25.            2. Garantire l'organizzazione di almeno n. 2 audit/anno con i MMG del Distretto.      3.Organizzazione di una giornata sulla prevenzione e promozione di informazioni dele attività territoriali sul  diabete, in collaborazione con i diabetologi </t>
  </si>
  <si>
    <t>Percentuale di anziani trattati in cure domiciliari con valutazione sul totale della popolazione anziana (&gt; = 65 anni) valore target completo &gt;8%</t>
  </si>
  <si>
    <t xml:space="preserve">v. schede indicatori DGR - N. Audit </t>
  </si>
  <si>
    <t>Percentuale di presa in carico con CIA&gt; 0,13 per over 65 in cure domiciliari - valore target completo&gt; 70</t>
  </si>
  <si>
    <t xml:space="preserve">Tasso di ospedalizzazione in età pediatrica per 100 residenti &lt; 14 anni: 1. valore target completo   &lt;7. 2. Garantire almeno n. 2 audit con i PLS. </t>
  </si>
  <si>
    <t>Sanità Digitale</t>
  </si>
  <si>
    <t>relazione - assenza di negatività segnalate dall'ufficio Qualità.</t>
  </si>
  <si>
    <t>Partecipazione, per quanto di competenza, alla costruzione e implementazione dei PDTA (Diabete scompenso-BPCO-Doppia diagnosi) e alle attività formative organizzate dall'ufficio Qualità (dr.ssa Falanga). Relazione semestrale al CDG.</t>
  </si>
  <si>
    <t>OBIETTIVI A VALENZA STRATEGICA DEL CENTRO DI RESPONSABILITA' (CDR) (indicatore B art. 17 della parte quarta del regolamento per la valutazione della dirigenza approvato con  DDG n. 53/2018)</t>
  </si>
  <si>
    <t>Risultato conseguito</t>
  </si>
  <si>
    <t xml:space="preserve"> Monitorare l’efficacia del percorso per il contenimento delle liste di attesa delle prestazioni specialistiche </t>
  </si>
  <si>
    <t>DIRETTORE DEL DIPARTIMENTO</t>
  </si>
  <si>
    <t>attuare i principi e criteri della DGR n. 2020/2009 , curare gli adempimenti LEA individuati dalle disposizioni regionali in collaborazione con gli uffici preposti (DSM, UOC Attività Tecniche): relazione al CDG . (obiettivo assegnato ai distretti di Potenza e Melfi)</t>
  </si>
  <si>
    <t>9.  La verifica del rispetto dei tempi di attesa delle prestazioni ambulatoriali esterne sarà effettuata, di norma, sul report liste di attesa dicembre</t>
  </si>
  <si>
    <t>DIRETTORE DIPARTIMENTO TERRITORIO</t>
  </si>
  <si>
    <t>1. Relazione annuale di attività al Controllo di Gestione entro il  20 gennaio dell'anno successivo per la valutazione della performance; 2. Trasmissione flussi informativi nei termini previsti dalla  DGR n.272/2022 e s.m.e i.</t>
  </si>
  <si>
    <t>Incidenza dei farmaci equivalenti sul totale a brevetto scaduto o presenti nelle liste di trasparenza  &gt; 98%</t>
  </si>
  <si>
    <t>Percentuale di utilizzo farmaci biosimilari  &gt; 80%</t>
  </si>
  <si>
    <t>Monitoraggio del consumo del colecalciferolo sul territorio. Incentivare la prescrizione delle gocce orali (a minor costo) in luogo delle fiale orali  &gt; 50% (soluzione orale gocce)</t>
  </si>
  <si>
    <t>DATTOLA ALBERTO</t>
  </si>
  <si>
    <t>UOC Distretto della Salute di Lauria</t>
  </si>
  <si>
    <t>LAURIA</t>
  </si>
  <si>
    <t xml:space="preserve">100% della raccolta da parte dei MMG, PLS, Specialisti ambulatoriali (sumaisti e non) e  del consenso per la piena attivazione del FSE;
100% ricette dematerializzate - relazione al CDG
</t>
  </si>
  <si>
    <t>Garantire la piena attivazione e implementazione del FSE nel rispetto della tempistica definita a livello nazionale e completare il processo di dematerializzazione di tutta la documentazione clinico medica e delle prescrizioni ambulatoriali farmaceutiche nel rispetto delle normative nazionali e del ciclo di vita delle ricette dematerializzate da parte di tutti gli erogatori autorizzati. relazione al CDG sulle azioni svolte.</t>
  </si>
  <si>
    <t xml:space="preserve">Tasso di ospedalizzazione per i DRG medici LEA standardizzato per età e per sesso: 1. valore target completo &lt; 135   -    2. Garantire l'organizzazione di almeno n. 2 audit/anno con i MMG del Distretto. </t>
  </si>
  <si>
    <t xml:space="preserve">Tasso di ricovero diurno di tipo diagnostico per 1.000 residenti: 1. valore target completo &lt;1,5 -  2. Garantire l'organizzazione di almeno n. 2 audit/anno con i MMG del Distretto. </t>
  </si>
  <si>
    <t>* APPROPRIATEZZA AREA CLINICA ED EFFICACE ASSISTENZA  TERRITORIALE  DI CUI ALLA DGR 272/2022 TASSI DI OSPEDALIZZAZIONE</t>
  </si>
  <si>
    <t>* EFFICACIA DELL'ASSISTENZA TERRITORIALE - DGR 272/2022</t>
  </si>
  <si>
    <t xml:space="preserve"> * EFFICIENZA PRESCRITTIVA FARMACEUTICA E  APPROPRIATEZZA PRESCRITTIVA FARMACEUTICA  DGR 272/2022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</si>
</sst>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quot;€&quot;* #,##0.00_);_(&quot;€&quot;* \(#,##0.00\);_(&quot;€&quot;* &quot;-&quot;??_);_(@_)"/>
    <numFmt numFmtId="165" formatCode="0.0"/>
    <numFmt numFmtId="166" formatCode="[$-410]General"/>
  </numFmts>
  <fonts count="13" x14ac:knownFonts="1">
    <font>
      <sz val="11"/>
      <color theme="1"/>
      <name val="Calibri"/>
      <family val="2"/>
      <scheme val="minor"/>
    </font>
    <font>
      <sz val="11"/>
      <color rgb="FF000000"/>
      <name val="Arial"/>
      <family val="2"/>
    </font>
    <font>
      <sz val="10"/>
      <name val="Arial"/>
      <family val="2"/>
    </font>
    <font>
      <sz val="11"/>
      <color indexed="8"/>
      <name val="Calibri"/>
      <family val="2"/>
    </font>
    <font>
      <sz val="11"/>
      <color rgb="FF000000"/>
      <name val="Calibri"/>
      <family val="2"/>
    </font>
    <font>
      <sz val="14"/>
      <color theme="1"/>
      <name val="Times New Roman"/>
      <family val="1"/>
    </font>
    <font>
      <sz val="18"/>
      <color theme="1"/>
      <name val="Calibri"/>
      <family val="2"/>
      <scheme val="minor"/>
    </font>
    <font>
      <b/>
      <sz val="18"/>
      <name val="Calibri"/>
      <family val="2"/>
      <scheme val="minor"/>
    </font>
    <font>
      <b/>
      <sz val="18"/>
      <color indexed="8"/>
      <name val="Calibri"/>
      <family val="2"/>
      <scheme val="minor"/>
    </font>
    <font>
      <b/>
      <sz val="18"/>
      <color theme="1"/>
      <name val="Calibri"/>
      <family val="2"/>
      <scheme val="minor"/>
    </font>
    <font>
      <b/>
      <u/>
      <sz val="18"/>
      <name val="Calibri"/>
      <family val="2"/>
      <scheme val="minor"/>
    </font>
    <font>
      <b/>
      <sz val="28"/>
      <color indexed="8"/>
      <name val="Calibri"/>
      <family val="2"/>
      <scheme val="minor"/>
    </font>
    <font>
      <b/>
      <sz val="24"/>
      <color indexed="8"/>
      <name val="Calibri"/>
      <family val="2"/>
      <scheme val="minor"/>
    </font>
  </fonts>
  <fills count="9">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bgColor indexed="41"/>
      </patternFill>
    </fill>
    <fill>
      <patternFill patternType="solid">
        <fgColor theme="8" tint="0.79998168889431442"/>
        <bgColor indexed="64"/>
      </patternFill>
    </fill>
    <fill>
      <patternFill patternType="solid">
        <fgColor theme="8" tint="0.79998168889431442"/>
        <bgColor indexed="9"/>
      </patternFill>
    </fill>
    <fill>
      <patternFill patternType="solid">
        <fgColor theme="8" tint="0.79998168889431442"/>
        <bgColor indexed="41"/>
      </patternFill>
    </fill>
    <fill>
      <patternFill patternType="solid">
        <fgColor theme="8" tint="0.79998168889431442"/>
        <bgColor indexed="27"/>
      </patternFill>
    </fill>
  </fills>
  <borders count="40">
    <border>
      <left/>
      <right/>
      <top/>
      <bottom/>
      <diagonal/>
    </border>
    <border>
      <left style="medium">
        <color indexed="64"/>
      </left>
      <right style="medium">
        <color indexed="8"/>
      </right>
      <top style="medium">
        <color indexed="64"/>
      </top>
      <bottom/>
      <diagonal/>
    </border>
    <border>
      <left style="medium">
        <color indexed="8"/>
      </left>
      <right style="medium">
        <color indexed="8"/>
      </right>
      <top style="medium">
        <color indexed="64"/>
      </top>
      <bottom/>
      <diagonal/>
    </border>
    <border>
      <left style="medium">
        <color indexed="8"/>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medium">
        <color indexed="8"/>
      </right>
      <top style="medium">
        <color indexed="64"/>
      </top>
      <bottom style="medium">
        <color indexed="64"/>
      </bottom>
      <diagonal/>
    </border>
    <border>
      <left style="medium">
        <color indexed="8"/>
      </left>
      <right style="medium">
        <color indexed="8"/>
      </right>
      <top style="medium">
        <color indexed="64"/>
      </top>
      <bottom style="medium">
        <color indexed="64"/>
      </bottom>
      <diagonal/>
    </border>
    <border>
      <left style="medium">
        <color indexed="8"/>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s>
  <cellStyleXfs count="8">
    <xf numFmtId="0" fontId="0" fillId="0" borderId="0"/>
    <xf numFmtId="0" fontId="1" fillId="0" borderId="0"/>
    <xf numFmtId="0" fontId="2" fillId="0" borderId="0"/>
    <xf numFmtId="0" fontId="3" fillId="0" borderId="0"/>
    <xf numFmtId="164" fontId="3" fillId="0" borderId="0" applyFont="0" applyFill="0" applyBorder="0" applyAlignment="0" applyProtection="0"/>
    <xf numFmtId="166" fontId="4" fillId="0" borderId="0"/>
    <xf numFmtId="0" fontId="2" fillId="0" borderId="0"/>
    <xf numFmtId="0" fontId="3" fillId="0" borderId="0"/>
  </cellStyleXfs>
  <cellXfs count="144">
    <xf numFmtId="0" fontId="0" fillId="0" borderId="0" xfId="0"/>
    <xf numFmtId="0" fontId="0" fillId="3" borderId="0" xfId="0" applyFill="1"/>
    <xf numFmtId="0" fontId="5" fillId="0" borderId="0" xfId="0" applyFont="1"/>
    <xf numFmtId="0" fontId="7" fillId="0" borderId="12" xfId="0" applyFont="1" applyFill="1" applyBorder="1" applyAlignment="1">
      <alignment horizontal="center" vertical="center" wrapText="1"/>
    </xf>
    <xf numFmtId="0" fontId="7" fillId="2" borderId="11" xfId="0" applyFont="1" applyFill="1" applyBorder="1" applyAlignment="1">
      <alignment horizontal="center" vertical="center" wrapText="1"/>
    </xf>
    <xf numFmtId="0" fontId="7" fillId="2" borderId="12" xfId="2" applyFont="1" applyFill="1" applyBorder="1" applyAlignment="1">
      <alignment horizontal="center" vertical="center" wrapText="1"/>
    </xf>
    <xf numFmtId="1" fontId="7" fillId="0" borderId="12" xfId="3" applyNumberFormat="1" applyFont="1" applyBorder="1" applyAlignment="1">
      <alignment horizontal="center" vertical="center" wrapText="1"/>
    </xf>
    <xf numFmtId="2" fontId="7" fillId="2" borderId="12" xfId="0" applyNumberFormat="1" applyFont="1" applyFill="1" applyBorder="1" applyAlignment="1">
      <alignment horizontal="center" vertical="center" wrapText="1"/>
    </xf>
    <xf numFmtId="0" fontId="7" fillId="2" borderId="27" xfId="2" applyFont="1" applyFill="1" applyBorder="1" applyAlignment="1">
      <alignment horizontal="center" vertical="center" wrapText="1"/>
    </xf>
    <xf numFmtId="0" fontId="7" fillId="3" borderId="12" xfId="2"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2" applyFont="1" applyFill="1" applyBorder="1" applyAlignment="1">
      <alignment horizontal="center" vertical="center" wrapText="1"/>
    </xf>
    <xf numFmtId="0" fontId="7" fillId="3" borderId="12" xfId="0" applyFont="1" applyFill="1" applyBorder="1" applyAlignment="1">
      <alignment horizontal="center" vertical="center"/>
    </xf>
    <xf numFmtId="0" fontId="7" fillId="3" borderId="27" xfId="0" applyFont="1" applyFill="1" applyBorder="1" applyAlignment="1">
      <alignment horizontal="center" vertical="center"/>
    </xf>
    <xf numFmtId="0" fontId="7" fillId="0" borderId="12" xfId="7" applyFont="1" applyFill="1" applyBorder="1" applyAlignment="1">
      <alignment horizontal="center" vertical="center" wrapText="1"/>
    </xf>
    <xf numFmtId="0" fontId="7" fillId="0" borderId="12" xfId="2" applyFont="1" applyFill="1" applyBorder="1" applyAlignment="1" applyProtection="1">
      <alignment horizontal="center" vertical="center" wrapText="1"/>
      <protection locked="0"/>
    </xf>
    <xf numFmtId="2" fontId="7" fillId="0" borderId="12" xfId="6" applyNumberFormat="1" applyFont="1" applyFill="1" applyBorder="1" applyAlignment="1">
      <alignment horizontal="center" vertical="center" wrapText="1"/>
    </xf>
    <xf numFmtId="1" fontId="7" fillId="3" borderId="12" xfId="0" applyNumberFormat="1" applyFont="1" applyFill="1" applyBorder="1" applyAlignment="1">
      <alignment horizontal="center" vertical="center" wrapText="1"/>
    </xf>
    <xf numFmtId="165" fontId="7" fillId="3" borderId="12" xfId="0" applyNumberFormat="1" applyFont="1" applyFill="1" applyBorder="1" applyAlignment="1">
      <alignment horizontal="center" vertical="center" wrapText="1"/>
    </xf>
    <xf numFmtId="0" fontId="7" fillId="0" borderId="12" xfId="0" applyNumberFormat="1" applyFont="1" applyFill="1" applyBorder="1" applyAlignment="1">
      <alignment horizontal="center" vertical="center" wrapText="1"/>
    </xf>
    <xf numFmtId="0" fontId="7" fillId="0" borderId="27" xfId="0" applyNumberFormat="1" applyFont="1" applyFill="1" applyBorder="1" applyAlignment="1">
      <alignment horizontal="center" vertical="center" wrapText="1"/>
    </xf>
    <xf numFmtId="49" fontId="7" fillId="3" borderId="12" xfId="0" applyNumberFormat="1" applyFont="1" applyFill="1" applyBorder="1" applyAlignment="1">
      <alignment horizontal="center" vertical="center" wrapText="1"/>
    </xf>
    <xf numFmtId="0" fontId="7" fillId="0" borderId="12" xfId="0" applyFont="1" applyFill="1" applyBorder="1" applyAlignment="1">
      <alignment horizontal="center" vertical="center"/>
    </xf>
    <xf numFmtId="1" fontId="7" fillId="0" borderId="12" xfId="0" applyNumberFormat="1" applyFont="1" applyFill="1" applyBorder="1" applyAlignment="1">
      <alignment horizontal="center" vertical="center" wrapText="1"/>
    </xf>
    <xf numFmtId="0" fontId="7" fillId="0" borderId="27" xfId="0" applyNumberFormat="1" applyFont="1" applyFill="1" applyBorder="1" applyAlignment="1">
      <alignment vertical="top"/>
    </xf>
    <xf numFmtId="0" fontId="9" fillId="0" borderId="0" xfId="0" applyFont="1"/>
    <xf numFmtId="0" fontId="6" fillId="0" borderId="0" xfId="0" applyFont="1"/>
    <xf numFmtId="0" fontId="7" fillId="2" borderId="11" xfId="0" applyFont="1" applyFill="1" applyBorder="1" applyAlignment="1">
      <alignment horizontal="center" vertical="center" textRotation="90" wrapText="1"/>
    </xf>
    <xf numFmtId="0" fontId="8" fillId="5" borderId="10" xfId="0" applyFont="1" applyFill="1" applyBorder="1" applyAlignment="1">
      <alignment horizontal="center" vertical="center" wrapText="1"/>
    </xf>
    <xf numFmtId="0" fontId="8" fillId="7" borderId="0" xfId="0" applyFont="1" applyFill="1" applyBorder="1" applyAlignment="1">
      <alignment horizontal="left" vertical="center" wrapText="1"/>
    </xf>
    <xf numFmtId="0" fontId="8" fillId="7" borderId="8" xfId="0" applyFont="1" applyFill="1" applyBorder="1" applyAlignment="1">
      <alignment horizontal="left" vertical="center" wrapText="1"/>
    </xf>
    <xf numFmtId="0" fontId="6" fillId="5" borderId="0" xfId="0" applyFont="1" applyFill="1" applyBorder="1"/>
    <xf numFmtId="0" fontId="8" fillId="7" borderId="0" xfId="0" applyFont="1" applyFill="1" applyBorder="1" applyAlignment="1">
      <alignment vertical="center" wrapText="1"/>
    </xf>
    <xf numFmtId="0" fontId="7" fillId="7" borderId="0" xfId="0" applyFont="1" applyFill="1" applyBorder="1" applyAlignment="1">
      <alignment vertical="center"/>
    </xf>
    <xf numFmtId="0" fontId="7" fillId="7" borderId="0" xfId="0" applyFont="1" applyFill="1" applyBorder="1" applyAlignment="1">
      <alignment horizontal="left" vertical="center"/>
    </xf>
    <xf numFmtId="0" fontId="7" fillId="5" borderId="10" xfId="0" applyFont="1" applyFill="1" applyBorder="1" applyAlignment="1">
      <alignment horizontal="center" vertical="center" wrapText="1"/>
    </xf>
    <xf numFmtId="0" fontId="7" fillId="7" borderId="4" xfId="0" applyFont="1" applyFill="1" applyBorder="1" applyAlignment="1">
      <alignment horizontal="center" vertical="center" wrapText="1"/>
    </xf>
    <xf numFmtId="0" fontId="7" fillId="5" borderId="5" xfId="0" applyFont="1" applyFill="1" applyBorder="1" applyAlignment="1">
      <alignment horizontal="center" vertical="center" wrapText="1"/>
    </xf>
    <xf numFmtId="0" fontId="7" fillId="5" borderId="4" xfId="0" applyFont="1" applyFill="1" applyBorder="1" applyAlignment="1">
      <alignment horizontal="center" vertical="center" wrapText="1"/>
    </xf>
    <xf numFmtId="1" fontId="7" fillId="5" borderId="4" xfId="0" applyNumberFormat="1" applyFont="1" applyFill="1" applyBorder="1" applyAlignment="1">
      <alignment horizontal="center" vertical="center" wrapText="1"/>
    </xf>
    <xf numFmtId="0" fontId="7" fillId="0" borderId="32" xfId="0" applyNumberFormat="1" applyFont="1" applyFill="1" applyBorder="1" applyAlignment="1">
      <alignment horizontal="center" vertical="center" wrapText="1"/>
    </xf>
    <xf numFmtId="0" fontId="7" fillId="0" borderId="21" xfId="0" applyFont="1" applyFill="1" applyBorder="1" applyAlignment="1">
      <alignment horizontal="center" vertical="center" wrapText="1"/>
    </xf>
    <xf numFmtId="0" fontId="7" fillId="0" borderId="21" xfId="2" applyFont="1" applyFill="1" applyBorder="1" applyAlignment="1">
      <alignment horizontal="center" vertical="center" wrapText="1"/>
    </xf>
    <xf numFmtId="1" fontId="7" fillId="0" borderId="21" xfId="0" applyNumberFormat="1" applyFont="1" applyFill="1" applyBorder="1" applyAlignment="1">
      <alignment horizontal="center" vertical="center" wrapText="1"/>
    </xf>
    <xf numFmtId="2" fontId="7" fillId="0" borderId="21" xfId="2" applyNumberFormat="1" applyFont="1" applyFill="1" applyBorder="1" applyAlignment="1">
      <alignment horizontal="center" vertical="center" wrapText="1"/>
    </xf>
    <xf numFmtId="0" fontId="7" fillId="0" borderId="35" xfId="2" applyFont="1" applyFill="1" applyBorder="1" applyAlignment="1">
      <alignment horizontal="center" vertical="center" wrapText="1"/>
    </xf>
    <xf numFmtId="0" fontId="7" fillId="0" borderId="11" xfId="0" applyNumberFormat="1" applyFont="1" applyFill="1" applyBorder="1" applyAlignment="1">
      <alignment horizontal="center" vertical="center" wrapText="1"/>
    </xf>
    <xf numFmtId="2" fontId="7" fillId="0" borderId="12" xfId="2" applyNumberFormat="1" applyFont="1" applyFill="1" applyBorder="1" applyAlignment="1">
      <alignment horizontal="center" vertical="center" wrapText="1"/>
    </xf>
    <xf numFmtId="0" fontId="7" fillId="0" borderId="27" xfId="2" applyFont="1" applyFill="1" applyBorder="1" applyAlignment="1">
      <alignment horizontal="center" vertical="center" wrapText="1"/>
    </xf>
    <xf numFmtId="0" fontId="7" fillId="0" borderId="11" xfId="0" applyNumberFormat="1" applyFont="1" applyFill="1" applyBorder="1" applyAlignment="1">
      <alignment horizontal="center" vertical="center" wrapText="1"/>
    </xf>
    <xf numFmtId="0" fontId="7" fillId="0" borderId="27" xfId="0" applyFont="1" applyFill="1" applyBorder="1" applyAlignment="1">
      <alignment horizontal="center" vertical="center"/>
    </xf>
    <xf numFmtId="1" fontId="7" fillId="0" borderId="12" xfId="6" applyNumberFormat="1" applyFont="1" applyFill="1" applyBorder="1" applyAlignment="1">
      <alignment horizontal="center" vertical="center" wrapText="1"/>
    </xf>
    <xf numFmtId="1" fontId="7" fillId="0" borderId="12" xfId="0" applyNumberFormat="1" applyFont="1" applyFill="1" applyBorder="1" applyAlignment="1">
      <alignment vertical="center" wrapText="1"/>
    </xf>
    <xf numFmtId="1" fontId="7" fillId="0" borderId="27" xfId="0" applyNumberFormat="1" applyFont="1" applyFill="1" applyBorder="1" applyAlignment="1">
      <alignment vertical="center" wrapText="1"/>
    </xf>
    <xf numFmtId="2" fontId="7" fillId="0" borderId="12" xfId="0" applyNumberFormat="1" applyFont="1" applyFill="1" applyBorder="1" applyAlignment="1">
      <alignment horizontal="center" vertical="center" wrapText="1"/>
    </xf>
    <xf numFmtId="0" fontId="7" fillId="0" borderId="11" xfId="0" applyFont="1" applyFill="1" applyBorder="1" applyAlignment="1">
      <alignment horizontal="center" vertical="center" wrapText="1"/>
    </xf>
    <xf numFmtId="0" fontId="12" fillId="5" borderId="19" xfId="0" applyFont="1" applyFill="1" applyBorder="1" applyAlignment="1">
      <alignment horizontal="center" vertical="center" wrapText="1"/>
    </xf>
    <xf numFmtId="0" fontId="7" fillId="0" borderId="12" xfId="0" applyFont="1" applyFill="1" applyBorder="1" applyAlignment="1">
      <alignment horizontal="center" vertical="center" wrapText="1"/>
    </xf>
    <xf numFmtId="1" fontId="7" fillId="0" borderId="22" xfId="0" applyNumberFormat="1" applyFont="1" applyFill="1" applyBorder="1" applyAlignment="1">
      <alignment horizontal="center" vertical="center" wrapText="1"/>
    </xf>
    <xf numFmtId="0" fontId="7" fillId="0" borderId="12" xfId="2"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12" xfId="2" applyFont="1" applyBorder="1" applyAlignment="1" applyProtection="1">
      <alignment horizontal="center" vertical="center" wrapText="1"/>
      <protection locked="0"/>
    </xf>
    <xf numFmtId="0" fontId="7" fillId="5" borderId="5" xfId="0" applyNumberFormat="1" applyFont="1" applyFill="1" applyBorder="1" applyAlignment="1">
      <alignment horizontal="center" vertical="top" wrapText="1"/>
    </xf>
    <xf numFmtId="0" fontId="7" fillId="5" borderId="7" xfId="0" applyNumberFormat="1" applyFont="1" applyFill="1" applyBorder="1" applyAlignment="1">
      <alignment horizontal="center" vertical="top" wrapText="1"/>
    </xf>
    <xf numFmtId="0" fontId="7" fillId="5" borderId="6" xfId="0" applyNumberFormat="1" applyFont="1" applyFill="1" applyBorder="1" applyAlignment="1">
      <alignment horizontal="center" vertical="top" wrapText="1"/>
    </xf>
    <xf numFmtId="0" fontId="9" fillId="5" borderId="11" xfId="0" applyFont="1" applyFill="1" applyBorder="1" applyAlignment="1">
      <alignment vertical="center" wrapText="1"/>
    </xf>
    <xf numFmtId="0" fontId="9" fillId="5" borderId="12" xfId="0" applyFont="1" applyFill="1" applyBorder="1" applyAlignment="1">
      <alignment vertical="center" wrapText="1"/>
    </xf>
    <xf numFmtId="0" fontId="9" fillId="5" borderId="27" xfId="0" applyFont="1" applyFill="1" applyBorder="1" applyAlignment="1">
      <alignment vertical="center" wrapText="1"/>
    </xf>
    <xf numFmtId="0" fontId="9" fillId="5" borderId="37" xfId="0" applyFont="1" applyFill="1" applyBorder="1" applyAlignment="1">
      <alignment horizontal="left" vertical="center" wrapText="1"/>
    </xf>
    <xf numFmtId="0" fontId="9" fillId="5" borderId="38" xfId="0" applyFont="1" applyFill="1" applyBorder="1" applyAlignment="1">
      <alignment horizontal="left" vertical="center" wrapText="1"/>
    </xf>
    <xf numFmtId="0" fontId="9" fillId="5" borderId="39" xfId="0" applyFont="1" applyFill="1" applyBorder="1" applyAlignment="1">
      <alignment horizontal="left" vertical="center" wrapText="1"/>
    </xf>
    <xf numFmtId="0" fontId="7" fillId="5" borderId="36" xfId="2" applyFont="1" applyFill="1" applyBorder="1" applyAlignment="1" applyProtection="1">
      <alignment horizontal="left" vertical="center" wrapText="1"/>
      <protection locked="0"/>
    </xf>
    <xf numFmtId="0" fontId="7" fillId="5" borderId="28" xfId="2" applyFont="1" applyFill="1" applyBorder="1" applyAlignment="1" applyProtection="1">
      <alignment horizontal="left" vertical="center" wrapText="1"/>
      <protection locked="0"/>
    </xf>
    <xf numFmtId="0" fontId="7" fillId="5" borderId="29" xfId="2" applyFont="1" applyFill="1" applyBorder="1" applyAlignment="1" applyProtection="1">
      <alignment horizontal="left" vertical="center" wrapText="1"/>
      <protection locked="0"/>
    </xf>
    <xf numFmtId="0" fontId="9" fillId="5" borderId="32" xfId="0" applyFont="1" applyFill="1" applyBorder="1" applyAlignment="1">
      <alignment vertical="center" wrapText="1"/>
    </xf>
    <xf numFmtId="0" fontId="9" fillId="5" borderId="21" xfId="0" applyFont="1" applyFill="1" applyBorder="1" applyAlignment="1">
      <alignment vertical="center" wrapText="1"/>
    </xf>
    <xf numFmtId="0" fontId="9" fillId="5" borderId="35" xfId="0" applyFont="1" applyFill="1" applyBorder="1" applyAlignment="1">
      <alignment vertical="center" wrapText="1"/>
    </xf>
    <xf numFmtId="0" fontId="7" fillId="3" borderId="33" xfId="0" applyFont="1" applyFill="1" applyBorder="1" applyAlignment="1">
      <alignment horizontal="center" vertical="center"/>
    </xf>
    <xf numFmtId="0" fontId="7" fillId="3" borderId="34" xfId="0" applyFont="1" applyFill="1" applyBorder="1" applyAlignment="1">
      <alignment horizontal="center" vertical="center"/>
    </xf>
    <xf numFmtId="0" fontId="7" fillId="3" borderId="35" xfId="0" applyFont="1" applyFill="1" applyBorder="1" applyAlignment="1">
      <alignment horizontal="center" vertical="center"/>
    </xf>
    <xf numFmtId="0" fontId="7" fillId="0" borderId="12" xfId="0" applyFont="1" applyFill="1" applyBorder="1" applyAlignment="1">
      <alignment horizontal="center" vertical="center" wrapText="1"/>
    </xf>
    <xf numFmtId="0" fontId="7" fillId="0" borderId="27" xfId="0" applyFont="1" applyFill="1" applyBorder="1" applyAlignment="1">
      <alignment horizontal="center" vertical="center" wrapText="1"/>
    </xf>
    <xf numFmtId="0" fontId="7" fillId="0" borderId="22" xfId="3" applyFont="1" applyFill="1" applyBorder="1" applyAlignment="1">
      <alignment horizontal="center" vertical="center" wrapText="1"/>
    </xf>
    <xf numFmtId="0" fontId="7" fillId="0" borderId="23" xfId="3" applyFont="1" applyFill="1" applyBorder="1" applyAlignment="1">
      <alignment horizontal="center" vertical="center" wrapText="1"/>
    </xf>
    <xf numFmtId="0" fontId="7" fillId="0" borderId="21" xfId="3" applyFont="1" applyFill="1" applyBorder="1" applyAlignment="1">
      <alignment horizontal="center" vertical="center" wrapText="1"/>
    </xf>
    <xf numFmtId="0" fontId="7" fillId="0" borderId="30" xfId="0" applyFont="1" applyFill="1" applyBorder="1" applyAlignment="1">
      <alignment horizontal="center" vertical="center" wrapText="1"/>
    </xf>
    <xf numFmtId="0" fontId="7" fillId="0" borderId="31" xfId="0" applyFont="1" applyFill="1" applyBorder="1" applyAlignment="1">
      <alignment horizontal="center" vertical="center" wrapText="1"/>
    </xf>
    <xf numFmtId="0" fontId="7" fillId="0" borderId="32" xfId="0" applyFont="1" applyFill="1" applyBorder="1" applyAlignment="1">
      <alignment horizontal="center" vertical="center" wrapText="1"/>
    </xf>
    <xf numFmtId="0" fontId="7" fillId="3" borderId="11" xfId="0" applyFont="1" applyFill="1" applyBorder="1" applyAlignment="1">
      <alignment horizontal="left" vertical="center" wrapText="1"/>
    </xf>
    <xf numFmtId="0" fontId="7" fillId="3" borderId="12" xfId="0" applyFont="1" applyFill="1" applyBorder="1" applyAlignment="1">
      <alignment horizontal="left" vertical="center" wrapText="1"/>
    </xf>
    <xf numFmtId="0" fontId="7" fillId="3" borderId="22" xfId="2" applyFont="1" applyFill="1" applyBorder="1" applyAlignment="1">
      <alignment horizontal="center" vertical="center" wrapText="1"/>
    </xf>
    <xf numFmtId="0" fontId="7" fillId="3" borderId="21" xfId="2" applyFont="1" applyFill="1" applyBorder="1" applyAlignment="1">
      <alignment horizontal="center" vertical="center" wrapText="1"/>
    </xf>
    <xf numFmtId="0" fontId="7" fillId="3" borderId="33" xfId="2" applyFont="1" applyFill="1" applyBorder="1" applyAlignment="1">
      <alignment horizontal="center" vertical="center" wrapText="1"/>
    </xf>
    <xf numFmtId="0" fontId="7" fillId="3" borderId="35" xfId="2" applyFont="1" applyFill="1" applyBorder="1" applyAlignment="1">
      <alignment horizontal="center" vertical="center" wrapText="1"/>
    </xf>
    <xf numFmtId="0" fontId="7" fillId="0" borderId="22" xfId="2" applyFont="1" applyFill="1" applyBorder="1" applyAlignment="1">
      <alignment horizontal="center" vertical="center" wrapText="1"/>
    </xf>
    <xf numFmtId="0" fontId="7" fillId="0" borderId="23" xfId="2" applyFont="1" applyFill="1" applyBorder="1" applyAlignment="1">
      <alignment horizontal="center" vertical="center" wrapText="1"/>
    </xf>
    <xf numFmtId="0" fontId="7" fillId="0" borderId="21" xfId="2" applyFont="1" applyFill="1" applyBorder="1" applyAlignment="1">
      <alignment horizontal="center" vertical="center" wrapText="1"/>
    </xf>
    <xf numFmtId="0" fontId="7" fillId="3" borderId="22" xfId="0" applyFont="1" applyFill="1" applyBorder="1" applyAlignment="1">
      <alignment horizontal="center" vertical="center"/>
    </xf>
    <xf numFmtId="0" fontId="7" fillId="3" borderId="23" xfId="0" applyFont="1" applyFill="1" applyBorder="1" applyAlignment="1">
      <alignment horizontal="center" vertical="center"/>
    </xf>
    <xf numFmtId="0" fontId="7" fillId="3" borderId="21" xfId="0" applyFont="1" applyFill="1" applyBorder="1" applyAlignment="1">
      <alignment horizontal="center" vertical="center"/>
    </xf>
    <xf numFmtId="2" fontId="7" fillId="0" borderId="22" xfId="0" applyNumberFormat="1" applyFont="1" applyFill="1" applyBorder="1" applyAlignment="1">
      <alignment horizontal="center" vertical="center" wrapText="1"/>
    </xf>
    <xf numFmtId="2" fontId="7" fillId="0" borderId="23" xfId="0" applyNumberFormat="1" applyFont="1" applyFill="1" applyBorder="1" applyAlignment="1">
      <alignment horizontal="center" vertical="center" wrapText="1"/>
    </xf>
    <xf numFmtId="2" fontId="7" fillId="0" borderId="12" xfId="0" applyNumberFormat="1" applyFont="1" applyFill="1" applyBorder="1" applyAlignment="1">
      <alignment horizontal="center" vertical="center" wrapText="1"/>
    </xf>
    <xf numFmtId="0" fontId="7" fillId="0" borderId="12" xfId="2" applyFont="1" applyFill="1" applyBorder="1" applyAlignment="1">
      <alignment horizontal="center" vertical="center" wrapText="1"/>
    </xf>
    <xf numFmtId="0" fontId="7" fillId="0" borderId="30" xfId="0" applyFont="1" applyFill="1" applyBorder="1" applyAlignment="1">
      <alignment horizontal="left" vertical="center" wrapText="1"/>
    </xf>
    <xf numFmtId="0" fontId="7" fillId="0" borderId="22" xfId="0" applyFont="1" applyFill="1" applyBorder="1" applyAlignment="1">
      <alignment horizontal="left" vertical="center" wrapText="1"/>
    </xf>
    <xf numFmtId="1" fontId="7" fillId="0" borderId="22" xfId="0" applyNumberFormat="1" applyFont="1" applyFill="1" applyBorder="1" applyAlignment="1">
      <alignment horizontal="center" vertical="center" wrapText="1"/>
    </xf>
    <xf numFmtId="1" fontId="7" fillId="0" borderId="33" xfId="0" applyNumberFormat="1" applyFont="1" applyFill="1" applyBorder="1" applyAlignment="1">
      <alignment horizontal="center" vertical="center" wrapText="1"/>
    </xf>
    <xf numFmtId="0" fontId="7" fillId="5" borderId="16" xfId="0" applyNumberFormat="1" applyFont="1" applyFill="1" applyBorder="1" applyAlignment="1">
      <alignment horizontal="center" vertical="center" wrapText="1"/>
    </xf>
    <xf numFmtId="0" fontId="7" fillId="5" borderId="17" xfId="0" applyNumberFormat="1" applyFont="1" applyFill="1" applyBorder="1" applyAlignment="1">
      <alignment horizontal="center" vertical="center" wrapText="1"/>
    </xf>
    <xf numFmtId="0" fontId="7" fillId="5" borderId="18" xfId="0" applyNumberFormat="1" applyFont="1" applyFill="1" applyBorder="1" applyAlignment="1">
      <alignment horizontal="center" vertical="center" wrapText="1"/>
    </xf>
    <xf numFmtId="0" fontId="7" fillId="0" borderId="13" xfId="0" applyNumberFormat="1" applyFont="1" applyBorder="1" applyAlignment="1">
      <alignment horizontal="left" vertical="top" wrapText="1"/>
    </xf>
    <xf numFmtId="0" fontId="7" fillId="0" borderId="14" xfId="0" applyNumberFormat="1" applyFont="1" applyBorder="1" applyAlignment="1">
      <alignment horizontal="left" vertical="top" wrapText="1"/>
    </xf>
    <xf numFmtId="0" fontId="7" fillId="0" borderId="15" xfId="0" applyNumberFormat="1" applyFont="1" applyBorder="1" applyAlignment="1">
      <alignment horizontal="left" vertical="top" wrapText="1"/>
    </xf>
    <xf numFmtId="0" fontId="7" fillId="0" borderId="5" xfId="0" applyNumberFormat="1" applyFont="1" applyBorder="1" applyAlignment="1">
      <alignment horizontal="left" vertical="top" wrapText="1"/>
    </xf>
    <xf numFmtId="0" fontId="7" fillId="0" borderId="6" xfId="0" applyNumberFormat="1" applyFont="1" applyBorder="1" applyAlignment="1">
      <alignment horizontal="left" vertical="top" wrapText="1"/>
    </xf>
    <xf numFmtId="0" fontId="7" fillId="0" borderId="7" xfId="0" applyNumberFormat="1" applyFont="1" applyBorder="1" applyAlignment="1">
      <alignment horizontal="left" vertical="top" wrapText="1"/>
    </xf>
    <xf numFmtId="0" fontId="7" fillId="0" borderId="12" xfId="3" applyFont="1" applyFill="1" applyBorder="1" applyAlignment="1">
      <alignment horizontal="center" vertical="center" wrapText="1"/>
    </xf>
    <xf numFmtId="0" fontId="7" fillId="0" borderId="11" xfId="0" applyFont="1" applyFill="1" applyBorder="1" applyAlignment="1">
      <alignment horizontal="left" vertical="center" wrapText="1"/>
    </xf>
    <xf numFmtId="0" fontId="7" fillId="0" borderId="12" xfId="0" applyFont="1" applyFill="1" applyBorder="1" applyAlignment="1">
      <alignment horizontal="left" vertical="center" wrapText="1"/>
    </xf>
    <xf numFmtId="0" fontId="11" fillId="4" borderId="1" xfId="0" applyFont="1" applyFill="1" applyBorder="1" applyAlignment="1">
      <alignment horizontal="center" vertical="center"/>
    </xf>
    <xf numFmtId="0" fontId="11" fillId="4" borderId="2" xfId="0" applyFont="1" applyFill="1" applyBorder="1" applyAlignment="1">
      <alignment horizontal="center" vertical="center"/>
    </xf>
    <xf numFmtId="0" fontId="11" fillId="4" borderId="3" xfId="0" applyFont="1" applyFill="1" applyBorder="1" applyAlignment="1">
      <alignment horizontal="center" vertical="center"/>
    </xf>
    <xf numFmtId="0" fontId="8" fillId="6" borderId="19" xfId="1" applyFont="1" applyFill="1" applyBorder="1" applyAlignment="1">
      <alignment horizontal="center" vertical="center" wrapText="1"/>
    </xf>
    <xf numFmtId="0" fontId="8" fillId="5" borderId="19" xfId="0" applyFont="1" applyFill="1" applyBorder="1" applyAlignment="1">
      <alignment horizontal="center" vertical="center" wrapText="1"/>
    </xf>
    <xf numFmtId="0" fontId="8" fillId="5" borderId="20" xfId="0" applyFont="1" applyFill="1" applyBorder="1" applyAlignment="1">
      <alignment horizontal="center" vertical="center" wrapText="1"/>
    </xf>
    <xf numFmtId="0" fontId="7" fillId="8" borderId="24" xfId="0" applyFont="1" applyFill="1" applyBorder="1" applyAlignment="1">
      <alignment horizontal="center" vertical="center"/>
    </xf>
    <xf numFmtId="0" fontId="7" fillId="8" borderId="25" xfId="0" applyFont="1" applyFill="1" applyBorder="1" applyAlignment="1">
      <alignment horizontal="center" vertical="center"/>
    </xf>
    <xf numFmtId="0" fontId="7" fillId="8" borderId="26" xfId="0" applyFont="1" applyFill="1" applyBorder="1" applyAlignment="1">
      <alignment horizontal="center" vertical="center"/>
    </xf>
    <xf numFmtId="0" fontId="8" fillId="7" borderId="16" xfId="0" applyFont="1" applyFill="1" applyBorder="1" applyAlignment="1">
      <alignment horizontal="left" vertical="center" wrapText="1"/>
    </xf>
    <xf numFmtId="0" fontId="8" fillId="7" borderId="17" xfId="0" applyFont="1" applyFill="1" applyBorder="1" applyAlignment="1">
      <alignment horizontal="left" vertical="center" wrapText="1"/>
    </xf>
    <xf numFmtId="0" fontId="8" fillId="7" borderId="9" xfId="0" applyFont="1" applyFill="1" applyBorder="1" applyAlignment="1">
      <alignment horizontal="left" vertical="center" wrapText="1"/>
    </xf>
    <xf numFmtId="0" fontId="8" fillId="7" borderId="0" xfId="0" applyFont="1" applyFill="1" applyBorder="1" applyAlignment="1">
      <alignment horizontal="left" vertical="center" wrapText="1"/>
    </xf>
    <xf numFmtId="0" fontId="7" fillId="7" borderId="9" xfId="0" applyFont="1" applyFill="1" applyBorder="1" applyAlignment="1">
      <alignment vertical="center"/>
    </xf>
    <xf numFmtId="0" fontId="0" fillId="0" borderId="0" xfId="0" applyAlignment="1">
      <alignment vertical="center"/>
    </xf>
    <xf numFmtId="0" fontId="7" fillId="7" borderId="9" xfId="0" applyFont="1" applyFill="1" applyBorder="1" applyAlignment="1">
      <alignment horizontal="left" vertical="center"/>
    </xf>
    <xf numFmtId="0" fontId="7" fillId="7" borderId="13" xfId="0" applyFont="1" applyFill="1" applyBorder="1" applyAlignment="1">
      <alignment vertical="center"/>
    </xf>
    <xf numFmtId="0" fontId="0" fillId="0" borderId="14" xfId="0" applyBorder="1" applyAlignment="1">
      <alignment vertical="center"/>
    </xf>
    <xf numFmtId="0" fontId="7" fillId="0" borderId="22" xfId="0" applyFont="1" applyFill="1" applyBorder="1" applyAlignment="1">
      <alignment horizontal="center" vertical="center" wrapText="1"/>
    </xf>
    <xf numFmtId="0" fontId="7" fillId="0" borderId="21" xfId="0" applyFont="1" applyFill="1" applyBorder="1" applyAlignment="1">
      <alignment horizontal="center" vertical="center" wrapText="1"/>
    </xf>
    <xf numFmtId="2" fontId="7" fillId="0" borderId="21" xfId="0" applyNumberFormat="1"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23" xfId="0" applyFont="1" applyFill="1" applyBorder="1" applyAlignment="1">
      <alignment horizontal="center" vertical="center" wrapText="1"/>
    </xf>
  </cellXfs>
  <cellStyles count="8">
    <cellStyle name="Excel Built-in Normal" xfId="5" xr:uid="{00000000-0005-0000-0000-000000000000}"/>
    <cellStyle name="Normale" xfId="0" builtinId="0"/>
    <cellStyle name="Normale 2 2 2" xfId="7" xr:uid="{00000000-0005-0000-0000-000002000000}"/>
    <cellStyle name="Normale 2 3" xfId="3" xr:uid="{00000000-0005-0000-0000-000003000000}"/>
    <cellStyle name="Normale 3" xfId="1" xr:uid="{00000000-0005-0000-0000-000004000000}"/>
    <cellStyle name="Normale 4" xfId="2" xr:uid="{00000000-0005-0000-0000-000005000000}"/>
    <cellStyle name="Normale 8 2" xfId="6" xr:uid="{00000000-0005-0000-0000-000006000000}"/>
    <cellStyle name="Valuta 2" xfId="4" xr:uid="{00000000-0005-0000-0000-000007000000}"/>
  </cellStyles>
  <dxfs count="0"/>
  <tableStyles count="0" defaultTableStyle="TableStyleMedium2" defaultPivotStyle="PivotStyleLight16"/>
  <colors>
    <mruColors>
      <color rgb="FFFF99FF"/>
      <color rgb="FFFFFF66"/>
      <color rgb="FFCCCCFF"/>
      <color rgb="FF99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47625</xdr:rowOff>
    </xdr:from>
    <xdr:to>
      <xdr:col>1</xdr:col>
      <xdr:colOff>873125</xdr:colOff>
      <xdr:row>0</xdr:row>
      <xdr:rowOff>793750</xdr:rowOff>
    </xdr:to>
    <xdr:pic>
      <xdr:nvPicPr>
        <xdr:cNvPr id="3" name="Picture 29">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47625"/>
          <a:ext cx="2286000" cy="746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65"/>
  <sheetViews>
    <sheetView tabSelected="1" showWhiteSpace="0" topLeftCell="A40" zoomScale="60" zoomScaleNormal="60" zoomScaleSheetLayoutView="50" workbookViewId="0">
      <selection activeCell="D48" sqref="D48"/>
    </sheetView>
  </sheetViews>
  <sheetFormatPr defaultRowHeight="23.25" x14ac:dyDescent="0.35"/>
  <cols>
    <col min="1" max="1" width="29.85546875" style="26" customWidth="1"/>
    <col min="2" max="2" width="63" style="26" customWidth="1"/>
    <col min="3" max="3" width="69.5703125" style="26" customWidth="1"/>
    <col min="4" max="4" width="152.7109375" style="26" customWidth="1"/>
    <col min="5" max="5" width="23.42578125" style="26" customWidth="1"/>
    <col min="6" max="6" width="20.85546875" style="26" customWidth="1"/>
    <col min="7" max="7" width="28.28515625" style="26" customWidth="1"/>
    <col min="8" max="8" width="18.7109375" style="26" customWidth="1"/>
    <col min="9" max="9" width="20.140625" style="26" customWidth="1"/>
    <col min="10" max="10" width="16.28515625" customWidth="1"/>
  </cols>
  <sheetData>
    <row r="1" spans="1:9" ht="67.5" customHeight="1" thickBot="1" x14ac:dyDescent="0.3">
      <c r="A1" s="121" t="s">
        <v>25</v>
      </c>
      <c r="B1" s="122"/>
      <c r="C1" s="122"/>
      <c r="D1" s="122"/>
      <c r="E1" s="122"/>
      <c r="F1" s="122"/>
      <c r="G1" s="122"/>
      <c r="H1" s="122"/>
      <c r="I1" s="123"/>
    </row>
    <row r="2" spans="1:9" ht="46.5" customHeight="1" thickBot="1" x14ac:dyDescent="0.3">
      <c r="A2" s="28" t="s">
        <v>60</v>
      </c>
      <c r="B2" s="56">
        <v>19</v>
      </c>
      <c r="C2" s="124" t="s">
        <v>65</v>
      </c>
      <c r="D2" s="124"/>
      <c r="E2" s="124"/>
      <c r="F2" s="125" t="s">
        <v>0</v>
      </c>
      <c r="G2" s="125"/>
      <c r="H2" s="125" t="s">
        <v>66</v>
      </c>
      <c r="I2" s="126"/>
    </row>
    <row r="3" spans="1:9" x14ac:dyDescent="0.25">
      <c r="A3" s="130" t="s">
        <v>1</v>
      </c>
      <c r="B3" s="131"/>
      <c r="C3" s="29" t="s">
        <v>101</v>
      </c>
      <c r="D3" s="29"/>
      <c r="E3" s="29"/>
      <c r="F3" s="29"/>
      <c r="G3" s="29"/>
      <c r="H3" s="29"/>
      <c r="I3" s="30"/>
    </row>
    <row r="4" spans="1:9" x14ac:dyDescent="0.35">
      <c r="A4" s="132" t="s">
        <v>2</v>
      </c>
      <c r="B4" s="133"/>
      <c r="C4" s="29" t="s">
        <v>3</v>
      </c>
      <c r="D4" s="31"/>
      <c r="E4" s="32"/>
      <c r="F4" s="32"/>
      <c r="G4" s="32"/>
      <c r="H4" s="29"/>
      <c r="I4" s="30"/>
    </row>
    <row r="5" spans="1:9" x14ac:dyDescent="0.25">
      <c r="A5" s="134" t="s">
        <v>4</v>
      </c>
      <c r="B5" s="135"/>
      <c r="C5" s="34" t="s">
        <v>55</v>
      </c>
      <c r="D5" s="34"/>
      <c r="E5" s="34"/>
      <c r="F5" s="34"/>
      <c r="G5" s="34"/>
      <c r="H5" s="29"/>
      <c r="I5" s="30"/>
    </row>
    <row r="6" spans="1:9" x14ac:dyDescent="0.25">
      <c r="A6" s="136" t="s">
        <v>5</v>
      </c>
      <c r="B6" s="135"/>
      <c r="C6" s="34" t="s">
        <v>102</v>
      </c>
      <c r="D6" s="34"/>
      <c r="E6" s="34"/>
      <c r="F6" s="34"/>
      <c r="G6" s="34"/>
      <c r="H6" s="29"/>
      <c r="I6" s="30"/>
    </row>
    <row r="7" spans="1:9" x14ac:dyDescent="0.35">
      <c r="A7" s="136" t="s">
        <v>24</v>
      </c>
      <c r="B7" s="135"/>
      <c r="C7" s="33" t="s">
        <v>23</v>
      </c>
      <c r="D7" s="31"/>
      <c r="E7" s="32"/>
      <c r="F7" s="32"/>
      <c r="G7" s="32"/>
      <c r="H7" s="29"/>
      <c r="I7" s="30"/>
    </row>
    <row r="8" spans="1:9" x14ac:dyDescent="0.35">
      <c r="A8" s="136" t="s">
        <v>6</v>
      </c>
      <c r="B8" s="135"/>
      <c r="C8" s="33" t="s">
        <v>103</v>
      </c>
      <c r="D8" s="31"/>
      <c r="E8" s="32"/>
      <c r="F8" s="32"/>
      <c r="G8" s="32"/>
      <c r="H8" s="29"/>
      <c r="I8" s="30"/>
    </row>
    <row r="9" spans="1:9" ht="24" thickBot="1" x14ac:dyDescent="0.4">
      <c r="A9" s="137" t="s">
        <v>7</v>
      </c>
      <c r="B9" s="138"/>
      <c r="C9" s="33" t="s">
        <v>96</v>
      </c>
      <c r="D9" s="31"/>
      <c r="E9" s="32"/>
      <c r="F9" s="32"/>
      <c r="G9" s="32"/>
      <c r="H9" s="29"/>
      <c r="I9" s="30"/>
    </row>
    <row r="10" spans="1:9" s="1" customFormat="1" ht="42" customHeight="1" thickBot="1" x14ac:dyDescent="0.3">
      <c r="A10" s="127" t="s">
        <v>67</v>
      </c>
      <c r="B10" s="128"/>
      <c r="C10" s="128"/>
      <c r="D10" s="128"/>
      <c r="E10" s="128"/>
      <c r="F10" s="128"/>
      <c r="G10" s="128"/>
      <c r="H10" s="128"/>
      <c r="I10" s="129"/>
    </row>
    <row r="11" spans="1:9" ht="70.5" thickBot="1" x14ac:dyDescent="0.3">
      <c r="A11" s="35" t="s">
        <v>8</v>
      </c>
      <c r="B11" s="36" t="s">
        <v>9</v>
      </c>
      <c r="C11" s="37" t="s">
        <v>10</v>
      </c>
      <c r="D11" s="38" t="s">
        <v>68</v>
      </c>
      <c r="E11" s="39" t="s">
        <v>11</v>
      </c>
      <c r="F11" s="38" t="s">
        <v>12</v>
      </c>
      <c r="G11" s="38" t="s">
        <v>69</v>
      </c>
      <c r="H11" s="38" t="s">
        <v>13</v>
      </c>
      <c r="I11" s="38" t="s">
        <v>14</v>
      </c>
    </row>
    <row r="12" spans="1:9" s="1" customFormat="1" ht="154.5" customHeight="1" x14ac:dyDescent="0.25">
      <c r="A12" s="27" t="s">
        <v>26</v>
      </c>
      <c r="B12" s="3" t="s">
        <v>15</v>
      </c>
      <c r="C12" s="3" t="s">
        <v>27</v>
      </c>
      <c r="D12" s="60" t="s">
        <v>97</v>
      </c>
      <c r="E12" s="81" t="s">
        <v>59</v>
      </c>
      <c r="F12" s="81"/>
      <c r="G12" s="81"/>
      <c r="H12" s="81"/>
      <c r="I12" s="82"/>
    </row>
    <row r="13" spans="1:9" ht="177" customHeight="1" x14ac:dyDescent="0.25">
      <c r="A13" s="4">
        <v>1</v>
      </c>
      <c r="B13" s="3" t="s">
        <v>57</v>
      </c>
      <c r="C13" s="5" t="s">
        <v>58</v>
      </c>
      <c r="D13" s="60" t="s">
        <v>71</v>
      </c>
      <c r="E13" s="6">
        <v>5</v>
      </c>
      <c r="F13" s="7">
        <f>+E13/E$39*100</f>
        <v>7.9365079365079358</v>
      </c>
      <c r="G13" s="5"/>
      <c r="H13" s="5"/>
      <c r="I13" s="8"/>
    </row>
    <row r="14" spans="1:9" ht="139.5" x14ac:dyDescent="0.25">
      <c r="A14" s="4">
        <v>2</v>
      </c>
      <c r="B14" s="3" t="s">
        <v>33</v>
      </c>
      <c r="C14" s="3" t="s">
        <v>16</v>
      </c>
      <c r="D14" s="60" t="s">
        <v>70</v>
      </c>
      <c r="E14" s="6">
        <v>3</v>
      </c>
      <c r="F14" s="7">
        <f>+E14/E$39*100</f>
        <v>4.7619047619047619</v>
      </c>
      <c r="G14" s="5"/>
      <c r="H14" s="5"/>
      <c r="I14" s="8"/>
    </row>
    <row r="15" spans="1:9" ht="116.25" x14ac:dyDescent="0.25">
      <c r="A15" s="4">
        <v>3</v>
      </c>
      <c r="B15" s="3" t="s">
        <v>34</v>
      </c>
      <c r="C15" s="5" t="s">
        <v>17</v>
      </c>
      <c r="D15" s="9" t="s">
        <v>52</v>
      </c>
      <c r="E15" s="6">
        <v>3</v>
      </c>
      <c r="F15" s="7">
        <f>+E15/E$39*100</f>
        <v>4.7619047619047619</v>
      </c>
      <c r="G15" s="5"/>
      <c r="H15" s="5"/>
      <c r="I15" s="8"/>
    </row>
    <row r="16" spans="1:9" ht="232.5" x14ac:dyDescent="0.25">
      <c r="A16" s="10">
        <v>4</v>
      </c>
      <c r="B16" s="3" t="s">
        <v>28</v>
      </c>
      <c r="C16" s="11" t="s">
        <v>73</v>
      </c>
      <c r="D16" s="59" t="s">
        <v>72</v>
      </c>
      <c r="E16" s="3">
        <v>3</v>
      </c>
      <c r="F16" s="54">
        <f>+E16/E$39*100</f>
        <v>4.7619047619047619</v>
      </c>
      <c r="G16" s="5"/>
      <c r="H16" s="5"/>
      <c r="I16" s="8"/>
    </row>
    <row r="17" spans="1:9" ht="61.5" customHeight="1" x14ac:dyDescent="0.25">
      <c r="A17" s="86">
        <v>5</v>
      </c>
      <c r="B17" s="81" t="s">
        <v>74</v>
      </c>
      <c r="C17" s="104" t="s">
        <v>75</v>
      </c>
      <c r="D17" s="3" t="s">
        <v>53</v>
      </c>
      <c r="E17" s="139">
        <v>5</v>
      </c>
      <c r="F17" s="101">
        <f>+E17/E$39*100</f>
        <v>7.9365079365079358</v>
      </c>
      <c r="G17" s="91"/>
      <c r="H17" s="91"/>
      <c r="I17" s="93"/>
    </row>
    <row r="18" spans="1:9" ht="50.25" customHeight="1" x14ac:dyDescent="0.25">
      <c r="A18" s="88"/>
      <c r="B18" s="81"/>
      <c r="C18" s="104"/>
      <c r="D18" s="3" t="s">
        <v>54</v>
      </c>
      <c r="E18" s="140"/>
      <c r="F18" s="141"/>
      <c r="G18" s="92"/>
      <c r="H18" s="92"/>
      <c r="I18" s="94"/>
    </row>
    <row r="19" spans="1:9" ht="46.5" x14ac:dyDescent="0.25">
      <c r="A19" s="142">
        <v>6</v>
      </c>
      <c r="B19" s="83" t="s">
        <v>110</v>
      </c>
      <c r="C19" s="104" t="s">
        <v>76</v>
      </c>
      <c r="D19" s="61" t="s">
        <v>98</v>
      </c>
      <c r="E19" s="139">
        <v>5</v>
      </c>
      <c r="F19" s="101">
        <f>+E19/E$39*100</f>
        <v>7.9365079365079358</v>
      </c>
      <c r="G19" s="98"/>
      <c r="H19" s="98"/>
      <c r="I19" s="78"/>
    </row>
    <row r="20" spans="1:9" ht="63" customHeight="1" x14ac:dyDescent="0.25">
      <c r="A20" s="142"/>
      <c r="B20" s="84"/>
      <c r="C20" s="104"/>
      <c r="D20" s="61" t="s">
        <v>99</v>
      </c>
      <c r="E20" s="143"/>
      <c r="F20" s="102"/>
      <c r="G20" s="99"/>
      <c r="H20" s="99"/>
      <c r="I20" s="79"/>
    </row>
    <row r="21" spans="1:9" ht="45.75" customHeight="1" x14ac:dyDescent="0.25">
      <c r="A21" s="142"/>
      <c r="B21" s="84"/>
      <c r="C21" s="11" t="s">
        <v>76</v>
      </c>
      <c r="D21" s="61" t="s">
        <v>100</v>
      </c>
      <c r="E21" s="143"/>
      <c r="F21" s="102"/>
      <c r="G21" s="99"/>
      <c r="H21" s="99"/>
      <c r="I21" s="79"/>
    </row>
    <row r="22" spans="1:9" ht="64.5" customHeight="1" x14ac:dyDescent="0.25">
      <c r="A22" s="142"/>
      <c r="B22" s="84"/>
      <c r="C22" s="11" t="s">
        <v>75</v>
      </c>
      <c r="D22" s="61" t="s">
        <v>44</v>
      </c>
      <c r="E22" s="143"/>
      <c r="F22" s="102"/>
      <c r="G22" s="99"/>
      <c r="H22" s="99"/>
      <c r="I22" s="79"/>
    </row>
    <row r="23" spans="1:9" ht="56.25" customHeight="1" x14ac:dyDescent="0.25">
      <c r="A23" s="142"/>
      <c r="B23" s="84"/>
      <c r="C23" s="11" t="s">
        <v>75</v>
      </c>
      <c r="D23" s="61" t="s">
        <v>45</v>
      </c>
      <c r="E23" s="143"/>
      <c r="F23" s="102"/>
      <c r="G23" s="99"/>
      <c r="H23" s="99"/>
      <c r="I23" s="79"/>
    </row>
    <row r="24" spans="1:9" ht="54" customHeight="1" x14ac:dyDescent="0.25">
      <c r="A24" s="142"/>
      <c r="B24" s="85"/>
      <c r="C24" s="11" t="s">
        <v>76</v>
      </c>
      <c r="D24" s="61" t="s">
        <v>62</v>
      </c>
      <c r="E24" s="140"/>
      <c r="F24" s="141"/>
      <c r="G24" s="100"/>
      <c r="H24" s="100"/>
      <c r="I24" s="80"/>
    </row>
    <row r="25" spans="1:9" s="2" customFormat="1" ht="72" customHeight="1" x14ac:dyDescent="0.3">
      <c r="A25" s="86">
        <v>7</v>
      </c>
      <c r="B25" s="83" t="s">
        <v>108</v>
      </c>
      <c r="C25" s="95" t="s">
        <v>77</v>
      </c>
      <c r="D25" s="3" t="s">
        <v>106</v>
      </c>
      <c r="E25" s="81">
        <v>5</v>
      </c>
      <c r="F25" s="101">
        <f>+E25/E$39*100</f>
        <v>7.9365079365079358</v>
      </c>
      <c r="G25" s="98"/>
      <c r="H25" s="12"/>
      <c r="I25" s="13"/>
    </row>
    <row r="26" spans="1:9" s="2" customFormat="1" ht="87" customHeight="1" x14ac:dyDescent="0.3">
      <c r="A26" s="87"/>
      <c r="B26" s="84"/>
      <c r="C26" s="96"/>
      <c r="D26" s="3" t="s">
        <v>107</v>
      </c>
      <c r="E26" s="81"/>
      <c r="F26" s="102"/>
      <c r="G26" s="99"/>
      <c r="H26" s="12"/>
      <c r="I26" s="13"/>
    </row>
    <row r="27" spans="1:9" s="2" customFormat="1" ht="69" customHeight="1" x14ac:dyDescent="0.3">
      <c r="A27" s="87"/>
      <c r="B27" s="84"/>
      <c r="C27" s="97"/>
      <c r="D27" s="3" t="s">
        <v>78</v>
      </c>
      <c r="E27" s="81"/>
      <c r="F27" s="102"/>
      <c r="G27" s="100"/>
      <c r="H27" s="12"/>
      <c r="I27" s="13"/>
    </row>
    <row r="28" spans="1:9" s="2" customFormat="1" ht="149.25" customHeight="1" x14ac:dyDescent="0.3">
      <c r="A28" s="87"/>
      <c r="B28" s="84"/>
      <c r="C28" s="95" t="s">
        <v>79</v>
      </c>
      <c r="D28" s="3" t="s">
        <v>80</v>
      </c>
      <c r="E28" s="81">
        <v>5</v>
      </c>
      <c r="F28" s="103">
        <f>+E28/E$39*100</f>
        <v>7.9365079365079358</v>
      </c>
      <c r="G28" s="98"/>
      <c r="H28" s="12"/>
      <c r="I28" s="13"/>
    </row>
    <row r="29" spans="1:9" s="2" customFormat="1" ht="93" x14ac:dyDescent="0.3">
      <c r="A29" s="87"/>
      <c r="B29" s="84"/>
      <c r="C29" s="96"/>
      <c r="D29" s="3" t="s">
        <v>82</v>
      </c>
      <c r="E29" s="81"/>
      <c r="F29" s="103"/>
      <c r="G29" s="99"/>
      <c r="H29" s="12"/>
      <c r="I29" s="13"/>
    </row>
    <row r="30" spans="1:9" s="2" customFormat="1" ht="69.75" x14ac:dyDescent="0.3">
      <c r="A30" s="88"/>
      <c r="B30" s="85"/>
      <c r="C30" s="97"/>
      <c r="D30" s="3" t="s">
        <v>81</v>
      </c>
      <c r="E30" s="81"/>
      <c r="F30" s="103"/>
      <c r="G30" s="100"/>
      <c r="H30" s="12"/>
      <c r="I30" s="13"/>
    </row>
    <row r="31" spans="1:9" s="2" customFormat="1" ht="72" customHeight="1" x14ac:dyDescent="0.3">
      <c r="A31" s="3">
        <v>8</v>
      </c>
      <c r="B31" s="83" t="s">
        <v>109</v>
      </c>
      <c r="C31" s="11" t="s">
        <v>75</v>
      </c>
      <c r="D31" s="57" t="s">
        <v>83</v>
      </c>
      <c r="E31" s="3">
        <v>5</v>
      </c>
      <c r="F31" s="54">
        <f t="shared" ref="F31:F38" si="0">+E31/E$39*100</f>
        <v>7.9365079365079358</v>
      </c>
      <c r="G31" s="12"/>
      <c r="H31" s="12"/>
      <c r="I31" s="13"/>
    </row>
    <row r="32" spans="1:9" s="2" customFormat="1" ht="63" customHeight="1" x14ac:dyDescent="0.3">
      <c r="A32" s="3">
        <v>9</v>
      </c>
      <c r="B32" s="84"/>
      <c r="C32" s="11" t="s">
        <v>75</v>
      </c>
      <c r="D32" s="57" t="s">
        <v>85</v>
      </c>
      <c r="E32" s="3">
        <v>5</v>
      </c>
      <c r="F32" s="54">
        <f t="shared" si="0"/>
        <v>7.9365079365079358</v>
      </c>
      <c r="G32" s="12"/>
      <c r="H32" s="12"/>
      <c r="I32" s="13"/>
    </row>
    <row r="33" spans="1:9" s="2" customFormat="1" ht="63.75" customHeight="1" x14ac:dyDescent="0.3">
      <c r="A33" s="3">
        <v>10</v>
      </c>
      <c r="B33" s="85"/>
      <c r="C33" s="11" t="s">
        <v>84</v>
      </c>
      <c r="D33" s="57" t="s">
        <v>86</v>
      </c>
      <c r="E33" s="3">
        <v>5</v>
      </c>
      <c r="F33" s="54">
        <f t="shared" si="0"/>
        <v>7.9365079365079358</v>
      </c>
      <c r="G33" s="12"/>
      <c r="H33" s="12"/>
      <c r="I33" s="13"/>
    </row>
    <row r="34" spans="1:9" ht="111" customHeight="1" x14ac:dyDescent="0.25">
      <c r="A34" s="10">
        <v>11</v>
      </c>
      <c r="B34" s="3" t="s">
        <v>92</v>
      </c>
      <c r="C34" s="3" t="s">
        <v>29</v>
      </c>
      <c r="D34" s="3" t="s">
        <v>30</v>
      </c>
      <c r="E34" s="22">
        <v>3</v>
      </c>
      <c r="F34" s="54">
        <f t="shared" si="0"/>
        <v>4.7619047619047619</v>
      </c>
      <c r="G34" s="12"/>
      <c r="H34" s="12"/>
      <c r="I34" s="13"/>
    </row>
    <row r="35" spans="1:9" ht="139.5" x14ac:dyDescent="0.25">
      <c r="A35" s="10">
        <v>12</v>
      </c>
      <c r="B35" s="3" t="s">
        <v>36</v>
      </c>
      <c r="C35" s="3" t="s">
        <v>37</v>
      </c>
      <c r="D35" s="3" t="s">
        <v>64</v>
      </c>
      <c r="E35" s="22">
        <v>3</v>
      </c>
      <c r="F35" s="54">
        <f t="shared" si="0"/>
        <v>4.7619047619047619</v>
      </c>
      <c r="G35" s="12"/>
      <c r="H35" s="12"/>
      <c r="I35" s="13"/>
    </row>
    <row r="36" spans="1:9" ht="113.25" customHeight="1" x14ac:dyDescent="0.25">
      <c r="A36" s="10">
        <v>13</v>
      </c>
      <c r="B36" s="3" t="s">
        <v>31</v>
      </c>
      <c r="C36" s="3" t="s">
        <v>32</v>
      </c>
      <c r="D36" s="3" t="s">
        <v>94</v>
      </c>
      <c r="E36" s="3">
        <v>2</v>
      </c>
      <c r="F36" s="54">
        <f t="shared" si="0"/>
        <v>3.1746031746031744</v>
      </c>
      <c r="G36" s="12"/>
      <c r="H36" s="12"/>
      <c r="I36" s="13"/>
    </row>
    <row r="37" spans="1:9" ht="162.75" x14ac:dyDescent="0.25">
      <c r="A37" s="10">
        <v>14</v>
      </c>
      <c r="B37" s="14" t="s">
        <v>87</v>
      </c>
      <c r="C37" s="62" t="s">
        <v>104</v>
      </c>
      <c r="D37" s="16" t="s">
        <v>105</v>
      </c>
      <c r="E37" s="51">
        <v>3</v>
      </c>
      <c r="F37" s="54">
        <f t="shared" si="0"/>
        <v>4.7619047619047619</v>
      </c>
      <c r="G37" s="12"/>
      <c r="H37" s="12"/>
      <c r="I37" s="13"/>
    </row>
    <row r="38" spans="1:9" ht="75.75" customHeight="1" x14ac:dyDescent="0.25">
      <c r="A38" s="55">
        <v>15</v>
      </c>
      <c r="B38" s="14" t="s">
        <v>61</v>
      </c>
      <c r="C38" s="15" t="s">
        <v>88</v>
      </c>
      <c r="D38" s="16" t="s">
        <v>89</v>
      </c>
      <c r="E38" s="51">
        <v>3</v>
      </c>
      <c r="F38" s="54">
        <f t="shared" si="0"/>
        <v>4.7619047619047619</v>
      </c>
      <c r="G38" s="12"/>
      <c r="H38" s="12"/>
      <c r="I38" s="13"/>
    </row>
    <row r="39" spans="1:9" x14ac:dyDescent="0.25">
      <c r="A39" s="89" t="s">
        <v>18</v>
      </c>
      <c r="B39" s="90"/>
      <c r="C39" s="90"/>
      <c r="D39" s="90"/>
      <c r="E39" s="17">
        <f>SUM(E13:E38)</f>
        <v>63</v>
      </c>
      <c r="F39" s="18"/>
      <c r="G39" s="19"/>
      <c r="H39" s="19"/>
      <c r="I39" s="20"/>
    </row>
    <row r="40" spans="1:9" x14ac:dyDescent="0.25">
      <c r="A40" s="89" t="s">
        <v>19</v>
      </c>
      <c r="B40" s="90"/>
      <c r="C40" s="90"/>
      <c r="D40" s="90"/>
      <c r="E40" s="21"/>
      <c r="F40" s="17">
        <f>SUM(F13:F39)</f>
        <v>99.999999999999986</v>
      </c>
      <c r="G40" s="22"/>
      <c r="H40" s="23"/>
      <c r="I40" s="24"/>
    </row>
    <row r="41" spans="1:9" ht="31.5" customHeight="1" thickBot="1" x14ac:dyDescent="0.3">
      <c r="A41" s="112" t="s">
        <v>20</v>
      </c>
      <c r="B41" s="113"/>
      <c r="C41" s="113"/>
      <c r="D41" s="113"/>
      <c r="E41" s="113"/>
      <c r="F41" s="113"/>
      <c r="G41" s="113"/>
      <c r="H41" s="113"/>
      <c r="I41" s="114"/>
    </row>
    <row r="42" spans="1:9" ht="40.5" customHeight="1" thickBot="1" x14ac:dyDescent="0.3">
      <c r="A42" s="115" t="s">
        <v>21</v>
      </c>
      <c r="B42" s="116"/>
      <c r="C42" s="116"/>
      <c r="D42" s="116"/>
      <c r="E42" s="116"/>
      <c r="F42" s="116"/>
      <c r="G42" s="116"/>
      <c r="H42" s="116"/>
      <c r="I42" s="117"/>
    </row>
    <row r="43" spans="1:9" ht="49.5" customHeight="1" thickBot="1" x14ac:dyDescent="0.3">
      <c r="A43" s="109" t="s">
        <v>90</v>
      </c>
      <c r="B43" s="110"/>
      <c r="C43" s="110"/>
      <c r="D43" s="110"/>
      <c r="E43" s="110"/>
      <c r="F43" s="110"/>
      <c r="G43" s="110"/>
      <c r="H43" s="110"/>
      <c r="I43" s="111"/>
    </row>
    <row r="44" spans="1:9" ht="70.5" thickBot="1" x14ac:dyDescent="0.3">
      <c r="A44" s="35" t="s">
        <v>8</v>
      </c>
      <c r="B44" s="36" t="s">
        <v>9</v>
      </c>
      <c r="C44" s="37" t="s">
        <v>10</v>
      </c>
      <c r="D44" s="38" t="s">
        <v>68</v>
      </c>
      <c r="E44" s="39" t="s">
        <v>11</v>
      </c>
      <c r="F44" s="38" t="s">
        <v>12</v>
      </c>
      <c r="G44" s="38" t="s">
        <v>91</v>
      </c>
      <c r="H44" s="38" t="s">
        <v>13</v>
      </c>
      <c r="I44" s="38" t="s">
        <v>14</v>
      </c>
    </row>
    <row r="45" spans="1:9" ht="139.5" x14ac:dyDescent="0.25">
      <c r="A45" s="40">
        <v>1</v>
      </c>
      <c r="B45" s="41" t="s">
        <v>33</v>
      </c>
      <c r="C45" s="41" t="s">
        <v>16</v>
      </c>
      <c r="D45" s="60" t="s">
        <v>70</v>
      </c>
      <c r="E45" s="43">
        <v>3</v>
      </c>
      <c r="F45" s="44">
        <f>+E45/E$50*2</f>
        <v>0.2857142857142857</v>
      </c>
      <c r="G45" s="42"/>
      <c r="H45" s="42"/>
      <c r="I45" s="45"/>
    </row>
    <row r="46" spans="1:9" ht="116.25" x14ac:dyDescent="0.25">
      <c r="A46" s="46">
        <v>2</v>
      </c>
      <c r="B46" s="3" t="s">
        <v>34</v>
      </c>
      <c r="C46" s="11" t="s">
        <v>17</v>
      </c>
      <c r="D46" s="9" t="s">
        <v>52</v>
      </c>
      <c r="E46" s="23">
        <v>3</v>
      </c>
      <c r="F46" s="47">
        <f>+E46/E$50*2</f>
        <v>0.2857142857142857</v>
      </c>
      <c r="G46" s="11"/>
      <c r="H46" s="11"/>
      <c r="I46" s="48"/>
    </row>
    <row r="47" spans="1:9" ht="46.5" x14ac:dyDescent="0.25">
      <c r="A47" s="49">
        <v>3</v>
      </c>
      <c r="B47" s="118" t="s">
        <v>35</v>
      </c>
      <c r="C47" s="104" t="s">
        <v>63</v>
      </c>
      <c r="D47" s="60" t="s">
        <v>83</v>
      </c>
      <c r="E47" s="11">
        <v>5</v>
      </c>
      <c r="F47" s="47">
        <f>+E47/E$50*2</f>
        <v>0.47619047619047616</v>
      </c>
      <c r="G47" s="22"/>
      <c r="H47" s="22"/>
      <c r="I47" s="50"/>
    </row>
    <row r="48" spans="1:9" ht="48" customHeight="1" x14ac:dyDescent="0.25">
      <c r="A48" s="49">
        <v>4</v>
      </c>
      <c r="B48" s="118"/>
      <c r="C48" s="104" t="s">
        <v>51</v>
      </c>
      <c r="D48" s="60" t="s">
        <v>85</v>
      </c>
      <c r="E48" s="11">
        <v>5</v>
      </c>
      <c r="F48" s="47">
        <f>+E48/E$50*2</f>
        <v>0.47619047619047616</v>
      </c>
      <c r="G48" s="22"/>
      <c r="H48" s="22"/>
      <c r="I48" s="50"/>
    </row>
    <row r="49" spans="1:9" ht="46.5" x14ac:dyDescent="0.25">
      <c r="A49" s="49">
        <v>5</v>
      </c>
      <c r="B49" s="118"/>
      <c r="C49" s="11" t="s">
        <v>42</v>
      </c>
      <c r="D49" s="60" t="s">
        <v>86</v>
      </c>
      <c r="E49" s="11">
        <v>5</v>
      </c>
      <c r="F49" s="47">
        <f>+E49/E$50*2</f>
        <v>0.47619047619047616</v>
      </c>
      <c r="G49" s="22"/>
      <c r="H49" s="22"/>
      <c r="I49" s="50"/>
    </row>
    <row r="50" spans="1:9" ht="61.9" customHeight="1" x14ac:dyDescent="0.25">
      <c r="A50" s="119" t="s">
        <v>38</v>
      </c>
      <c r="B50" s="120"/>
      <c r="C50" s="120"/>
      <c r="D50" s="120"/>
      <c r="E50" s="23">
        <f>SUM(E45:E49)</f>
        <v>21</v>
      </c>
      <c r="F50" s="52"/>
      <c r="G50" s="52"/>
      <c r="H50" s="52"/>
      <c r="I50" s="53"/>
    </row>
    <row r="51" spans="1:9" ht="45" customHeight="1" thickBot="1" x14ac:dyDescent="0.3">
      <c r="A51" s="105" t="s">
        <v>39</v>
      </c>
      <c r="B51" s="106"/>
      <c r="C51" s="106"/>
      <c r="D51" s="106"/>
      <c r="E51" s="106"/>
      <c r="F51" s="58">
        <f>SUM(F45:F50)</f>
        <v>2</v>
      </c>
      <c r="G51" s="107"/>
      <c r="H51" s="107"/>
      <c r="I51" s="108"/>
    </row>
    <row r="52" spans="1:9" ht="64.5" customHeight="1" thickBot="1" x14ac:dyDescent="0.3">
      <c r="A52" s="63" t="s">
        <v>93</v>
      </c>
      <c r="B52" s="64"/>
      <c r="C52" s="63" t="s">
        <v>43</v>
      </c>
      <c r="D52" s="64"/>
      <c r="E52" s="63" t="s">
        <v>22</v>
      </c>
      <c r="F52" s="65"/>
      <c r="G52" s="65"/>
      <c r="H52" s="65"/>
      <c r="I52" s="64"/>
    </row>
    <row r="53" spans="1:9" ht="67.150000000000006" customHeight="1" x14ac:dyDescent="0.25">
      <c r="A53" s="75" t="s">
        <v>40</v>
      </c>
      <c r="B53" s="76"/>
      <c r="C53" s="76"/>
      <c r="D53" s="76"/>
      <c r="E53" s="76"/>
      <c r="F53" s="76"/>
      <c r="G53" s="76"/>
      <c r="H53" s="76"/>
      <c r="I53" s="77"/>
    </row>
    <row r="54" spans="1:9" ht="50.45" customHeight="1" x14ac:dyDescent="0.25">
      <c r="A54" s="66" t="s">
        <v>41</v>
      </c>
      <c r="B54" s="67"/>
      <c r="C54" s="67"/>
      <c r="D54" s="67"/>
      <c r="E54" s="67"/>
      <c r="F54" s="67"/>
      <c r="G54" s="67"/>
      <c r="H54" s="67"/>
      <c r="I54" s="68"/>
    </row>
    <row r="55" spans="1:9" ht="89.25" customHeight="1" x14ac:dyDescent="0.25">
      <c r="A55" s="66" t="s">
        <v>46</v>
      </c>
      <c r="B55" s="67"/>
      <c r="C55" s="67"/>
      <c r="D55" s="67"/>
      <c r="E55" s="67"/>
      <c r="F55" s="67"/>
      <c r="G55" s="67"/>
      <c r="H55" s="67"/>
      <c r="I55" s="68"/>
    </row>
    <row r="56" spans="1:9" ht="71.25" customHeight="1" x14ac:dyDescent="0.25">
      <c r="A56" s="66" t="s">
        <v>47</v>
      </c>
      <c r="B56" s="67"/>
      <c r="C56" s="67"/>
      <c r="D56" s="67"/>
      <c r="E56" s="67"/>
      <c r="F56" s="67"/>
      <c r="G56" s="67"/>
      <c r="H56" s="67"/>
      <c r="I56" s="68"/>
    </row>
    <row r="57" spans="1:9" ht="75" customHeight="1" x14ac:dyDescent="0.25">
      <c r="A57" s="66" t="s">
        <v>48</v>
      </c>
      <c r="B57" s="67"/>
      <c r="C57" s="67"/>
      <c r="D57" s="67"/>
      <c r="E57" s="67"/>
      <c r="F57" s="67"/>
      <c r="G57" s="67"/>
      <c r="H57" s="67"/>
      <c r="I57" s="68"/>
    </row>
    <row r="58" spans="1:9" ht="225" customHeight="1" x14ac:dyDescent="0.25">
      <c r="A58" s="66" t="s">
        <v>49</v>
      </c>
      <c r="B58" s="67"/>
      <c r="C58" s="67"/>
      <c r="D58" s="67"/>
      <c r="E58" s="67"/>
      <c r="F58" s="67"/>
      <c r="G58" s="67"/>
      <c r="H58" s="67"/>
      <c r="I58" s="68"/>
    </row>
    <row r="59" spans="1:9" ht="57.75" customHeight="1" x14ac:dyDescent="0.25">
      <c r="A59" s="66" t="s">
        <v>50</v>
      </c>
      <c r="B59" s="67"/>
      <c r="C59" s="67"/>
      <c r="D59" s="67"/>
      <c r="E59" s="67"/>
      <c r="F59" s="67"/>
      <c r="G59" s="67"/>
      <c r="H59" s="67"/>
      <c r="I59" s="68"/>
    </row>
    <row r="60" spans="1:9" ht="58.5" customHeight="1" x14ac:dyDescent="0.25">
      <c r="A60" s="69" t="s">
        <v>56</v>
      </c>
      <c r="B60" s="70"/>
      <c r="C60" s="70"/>
      <c r="D60" s="70"/>
      <c r="E60" s="70"/>
      <c r="F60" s="70"/>
      <c r="G60" s="70"/>
      <c r="H60" s="70"/>
      <c r="I60" s="71"/>
    </row>
    <row r="61" spans="1:9" ht="46.15" customHeight="1" thickBot="1" x14ac:dyDescent="0.3">
      <c r="A61" s="72" t="s">
        <v>95</v>
      </c>
      <c r="B61" s="73"/>
      <c r="C61" s="73"/>
      <c r="D61" s="73"/>
      <c r="E61" s="73"/>
      <c r="F61" s="73"/>
      <c r="G61" s="73"/>
      <c r="H61" s="73"/>
      <c r="I61" s="74"/>
    </row>
    <row r="62" spans="1:9" x14ac:dyDescent="0.35">
      <c r="A62" s="25"/>
      <c r="B62" s="25"/>
      <c r="C62" s="25"/>
      <c r="D62" s="25"/>
      <c r="E62" s="25"/>
      <c r="F62" s="25"/>
      <c r="G62" s="25"/>
      <c r="H62" s="25"/>
      <c r="I62" s="25"/>
    </row>
    <row r="63" spans="1:9" x14ac:dyDescent="0.35">
      <c r="A63" s="25"/>
      <c r="B63" s="25"/>
      <c r="C63" s="25"/>
      <c r="D63" s="25"/>
      <c r="E63" s="25"/>
      <c r="F63" s="25"/>
      <c r="G63" s="25"/>
      <c r="H63" s="25"/>
      <c r="I63" s="25"/>
    </row>
    <row r="64" spans="1:9" x14ac:dyDescent="0.35">
      <c r="A64" s="25"/>
      <c r="B64" s="25"/>
      <c r="C64" s="25"/>
      <c r="D64" s="25"/>
      <c r="E64" s="25"/>
      <c r="F64" s="25"/>
      <c r="G64" s="25"/>
      <c r="H64" s="25"/>
      <c r="I64" s="25"/>
    </row>
    <row r="65" spans="1:9" x14ac:dyDescent="0.35">
      <c r="A65" s="25"/>
      <c r="B65" s="25"/>
      <c r="C65" s="25"/>
      <c r="D65" s="25"/>
      <c r="E65" s="25"/>
      <c r="F65" s="25"/>
      <c r="G65" s="25"/>
      <c r="H65" s="25"/>
      <c r="I65" s="25"/>
    </row>
  </sheetData>
  <mergeCells count="62">
    <mergeCell ref="G19:G24"/>
    <mergeCell ref="H19:H24"/>
    <mergeCell ref="C19:C20"/>
    <mergeCell ref="A17:A18"/>
    <mergeCell ref="E17:E18"/>
    <mergeCell ref="F17:F18"/>
    <mergeCell ref="G17:G18"/>
    <mergeCell ref="B19:B24"/>
    <mergeCell ref="A19:A24"/>
    <mergeCell ref="F19:F24"/>
    <mergeCell ref="E19:E24"/>
    <mergeCell ref="B17:B18"/>
    <mergeCell ref="C17:C18"/>
    <mergeCell ref="A1:I1"/>
    <mergeCell ref="C2:E2"/>
    <mergeCell ref="F2:G2"/>
    <mergeCell ref="H2:I2"/>
    <mergeCell ref="A10:I10"/>
    <mergeCell ref="A3:B3"/>
    <mergeCell ref="A4:B4"/>
    <mergeCell ref="A5:B5"/>
    <mergeCell ref="A6:B6"/>
    <mergeCell ref="A7:B7"/>
    <mergeCell ref="A8:B8"/>
    <mergeCell ref="A9:B9"/>
    <mergeCell ref="C47:C48"/>
    <mergeCell ref="A51:E51"/>
    <mergeCell ref="G51:I51"/>
    <mergeCell ref="A43:I43"/>
    <mergeCell ref="A40:D40"/>
    <mergeCell ref="A41:I41"/>
    <mergeCell ref="A42:I42"/>
    <mergeCell ref="B47:B49"/>
    <mergeCell ref="A50:D50"/>
    <mergeCell ref="I19:I24"/>
    <mergeCell ref="E12:I12"/>
    <mergeCell ref="B25:B30"/>
    <mergeCell ref="A25:A30"/>
    <mergeCell ref="A39:D39"/>
    <mergeCell ref="B31:B33"/>
    <mergeCell ref="H17:H18"/>
    <mergeCell ref="I17:I18"/>
    <mergeCell ref="C25:C27"/>
    <mergeCell ref="C28:C30"/>
    <mergeCell ref="G25:G27"/>
    <mergeCell ref="G28:G30"/>
    <mergeCell ref="E25:E27"/>
    <mergeCell ref="F25:F27"/>
    <mergeCell ref="F28:F30"/>
    <mergeCell ref="E28:E30"/>
    <mergeCell ref="A60:I60"/>
    <mergeCell ref="A61:I61"/>
    <mergeCell ref="A53:I53"/>
    <mergeCell ref="A54:I54"/>
    <mergeCell ref="A55:I55"/>
    <mergeCell ref="A56:I56"/>
    <mergeCell ref="A57:I57"/>
    <mergeCell ref="A52:B52"/>
    <mergeCell ref="C52:D52"/>
    <mergeCell ref="E52:I52"/>
    <mergeCell ref="A58:I58"/>
    <mergeCell ref="A59:I59"/>
  </mergeCells>
  <pageMargins left="0.28000000000000003" right="0.27" top="0.32" bottom="0.5" header="0.31496062992125984" footer="0.21"/>
  <pageSetup paperSize="9" scale="33" fitToHeight="0" orientation="landscape" r:id="rId1"/>
  <headerFooter>
    <oddFooter>&amp;C&amp;20Pagina &amp;P di &amp;N</oddFooter>
  </headerFooter>
  <rowBreaks count="5" manualBreakCount="5">
    <brk id="14" max="16383" man="1"/>
    <brk id="24" max="16383" man="1"/>
    <brk id="29" max="8" man="1"/>
    <brk id="35" max="16383" man="1"/>
    <brk id="42"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DATTOLA</vt:lpstr>
      <vt:lpstr>DATTOLA!Titoli_stampa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CICENIA GIUSEPPE</dc:creator>
  <cp:lastModifiedBy>GIOVANNI BERARDINO CHIARELLI</cp:lastModifiedBy>
  <cp:lastPrinted>2022-05-30T07:19:20Z</cp:lastPrinted>
  <dcterms:created xsi:type="dcterms:W3CDTF">2016-04-08T08:17:56Z</dcterms:created>
  <dcterms:modified xsi:type="dcterms:W3CDTF">2022-05-30T07:24:39Z</dcterms:modified>
</cp:coreProperties>
</file>