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nicola.gioia\Desktop\Schede Budget 2024\DIPARTIMENTO DEL TERRITORIO\"/>
    </mc:Choice>
  </mc:AlternateContent>
  <bookViews>
    <workbookView xWindow="-120" yWindow="-120" windowWidth="29040" windowHeight="15840"/>
  </bookViews>
  <sheets>
    <sheet name="CONSOLE S." sheetId="1" r:id="rId1"/>
  </sheets>
  <definedNames>
    <definedName name="_xlnm.Print_Area" localSheetId="0">'CONSOLE S.'!$A$1:$I$70</definedName>
    <definedName name="_xlnm.Print_Titles" localSheetId="0">'CONSOLE S.'!$1:$11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5" i="1" l="1"/>
  <c r="E39" i="1" l="1"/>
  <c r="F38" i="1" s="1"/>
  <c r="F16" i="1" l="1"/>
  <c r="F28" i="1"/>
  <c r="F37" i="1"/>
  <c r="F14" i="1"/>
  <c r="F26" i="1"/>
  <c r="F34" i="1"/>
  <c r="F15" i="1"/>
  <c r="F27" i="1"/>
  <c r="F36" i="1"/>
  <c r="F13" i="1"/>
  <c r="F18" i="1"/>
  <c r="F31" i="1"/>
  <c r="E57" i="1"/>
  <c r="F56" i="1" s="1"/>
  <c r="F47" i="1" l="1"/>
  <c r="F46" i="1"/>
  <c r="F55" i="1"/>
  <c r="F45" i="1"/>
  <c r="F58" i="1" l="1"/>
  <c r="F40" i="1" l="1"/>
</calcChain>
</file>

<file path=xl/sharedStrings.xml><?xml version="1.0" encoding="utf-8"?>
<sst xmlns="http://schemas.openxmlformats.org/spreadsheetml/2006/main" count="138" uniqueCount="107">
  <si>
    <t xml:space="preserve">Periodo valutato </t>
  </si>
  <si>
    <t xml:space="preserve">COGNOME E NOME </t>
  </si>
  <si>
    <t>PROFILO PROFESSIONALE</t>
  </si>
  <si>
    <t>DIRIGENTE MEDICO</t>
  </si>
  <si>
    <t>TIPOLOGIA DI INCARICO</t>
  </si>
  <si>
    <t>UNITA' OPERATIVA</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</si>
  <si>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</si>
  <si>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</si>
  <si>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</si>
  <si>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</si>
  <si>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</si>
  <si>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</si>
  <si>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</si>
  <si>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</si>
  <si>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</si>
  <si>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</si>
  <si>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</si>
  <si>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</si>
  <si>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</si>
  <si>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</si>
  <si>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 xml:space="preserve">NOTE DEL RESPONSABILE DEL CDR: </t>
  </si>
  <si>
    <t>NOTE DELLA DIREZIONE STRATEGICA:</t>
  </si>
  <si>
    <t>DIPARTIMENTO DEL TERRITORIO</t>
  </si>
  <si>
    <t xml:space="preserve">DIPARTIMENTO: </t>
  </si>
  <si>
    <t xml:space="preserve">VALUTAZIONE DELLA PERFORMANCE DELLA DIRIGENZA AZIENDALE:  AREA MEDICA E SANITARIA </t>
  </si>
  <si>
    <t>PRE-REQUISITO DI VALUTAZIONE</t>
  </si>
  <si>
    <t xml:space="preserve"> assenza di negatività contestate in ordine a mancato/ritardato rispetto del debito informativo o incompletezza/incongruenza dei dati trasmessi; relazione annuale sulle attività svolte </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</si>
  <si>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</si>
  <si>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</si>
  <si>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</si>
  <si>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</si>
  <si>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</si>
  <si>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</si>
  <si>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</si>
  <si>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</si>
  <si>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</si>
  <si>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</si>
  <si>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</si>
  <si>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Attuazione degli adempimenti sulla trasparenza previsti nel PTPCT,  anche in riferimento alla pubblicazione dei dati da pubblicare nella sezione  "Amministrazione Trasparente" del sito web aziendale. </t>
  </si>
  <si>
    <t xml:space="preserve">Tasso di prestazioni RM muscolo scheletriche per 1000 residenti (&gt;=65 anni)  &lt;20% </t>
  </si>
  <si>
    <t xml:space="preserve">  Percentuale di pazienti che ripetono le RM lombari entro 12 mesi    &lt;6%</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</si>
  <si>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</si>
  <si>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</si>
  <si>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</si>
  <si>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</si>
  <si>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</si>
  <si>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 xml:space="preserve"> DISTRIBUZIONE DEL PERCORSO VALUTATIVO  </t>
  </si>
  <si>
    <t>Risultato atteso</t>
  </si>
  <si>
    <t xml:space="preserve">Risultato conseguito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</si>
  <si>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</si>
  <si>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Relazione con report dati di attività trimestrali al CDG: n. 2 relazioni con report/anno entro il 15° giorno del mese successivo alla scadenza del I Semestre (Gen-Giu) 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t>
  </si>
  <si>
    <t xml:space="preserve">Tasso di ospedalizzazione per i DRG medici LEA standardizzato per età e per sesso: 1. valore target completo &lt;1,5   -    2. Garantire l'organizzazione di almeno n. 2 audit/anno con i MMG del Distretto. </t>
  </si>
  <si>
    <t xml:space="preserve">Tasso di ricovero diurno di tipo diagnostico per 1.000 residenti: 1. valore target completo &lt;135 -  2. Garantire l'organizzazione di almeno n. 2 audit/anno con i MMG del Distretto. </t>
  </si>
  <si>
    <t xml:space="preserve">Tasso di ospedalizzazione std per patologie sensibili alle cure ambulatoriali per 1.000 residenti:  &lt; 7;  2. 2. Garantire l'organizzazione di almeno n. 2 audit/anno con i MMG del Distretto. </t>
  </si>
  <si>
    <t>Tasso di ospedalizzazione per scompenso cardiaco per 100.000 residenti (50-74 anni): 1. valore target completo &lt;155   - 2. Garantire l'organizzazione di almeno n. 2 audit/anno con i MMG del Distretto.   3. Organizzazione di una giornata sulla prevenzione e promozione di informazioni delle attività territoriali sullo scompenso, in collaborazione con i cardiologi.</t>
  </si>
  <si>
    <t>Tasso di ospedalizzazione per BPCO per 100.000 residenti (50-74 anni): 1. valore target completo &lt; 25.     2. Garantire l'organizzazione di almeno n. 2 audit/anno con i MMG del Distretto.    3. Organizzazione di una giornata sulla prevenzione per la lotta al fumo e al tabagismo in collaborazione con i Pneumologi</t>
  </si>
  <si>
    <t xml:space="preserve">Tasso di ospedalizzazione in età pediatrica per 100 residenti &lt; 14 anni: 1. valore target completo   &lt;7. 2. Garantire almeno n. 2 audit con i PLS. </t>
  </si>
  <si>
    <t>OBIETTIVI A VALENZA STRATEGICA DEL CENTRO DI RESPONSABILITA' (CDR) (indicatore B art. 17 della parte quarta del regolamento per la valutazione della dirigenza approvato con  DDG n. 53/2018)</t>
  </si>
  <si>
    <t>Risultato conseguito</t>
  </si>
  <si>
    <t>9.  La verifica del rispetto dei tempi di attesa delle prestazioni ambulatoriali esterne sarà effettuata, di norma, sul report liste di attesa dicembre</t>
  </si>
  <si>
    <t>DIRETTORE DIPARTIMENTO TERRITORIO</t>
  </si>
  <si>
    <t>Incidenza dei farmaci equivalenti sul totale a brevetto scaduto o presenti nelle liste di trasparenza  &gt; 98%</t>
  </si>
  <si>
    <t>Copertura vaccinale antinfluenzale nella popolazione bersaglio (anziani)</t>
  </si>
  <si>
    <t>GIULIA MOTOLA</t>
  </si>
  <si>
    <t xml:space="preserve">DIRETTORE FF UOC </t>
  </si>
  <si>
    <t>UOC CURE PRIMARIE AREA CENTRO-NORD</t>
  </si>
  <si>
    <t>POTENZA-MELFI-VENOSA</t>
  </si>
  <si>
    <t>Copertura vaccinale antinfluenzale nella popolazione bersaglio (anziani) &gt;75%</t>
  </si>
  <si>
    <t>1. Relazione annuale di attività al Controllo di Gestione entro il  20 gennaio dell'anno successivo per la valutazione della performance; 2. Trasmissione flussi informativi nei termini previsti dalla  DGR n.136/2023</t>
  </si>
  <si>
    <t xml:space="preserve"> APPROPRIATEZZA PRESCRITTIVA DIAGNOSTICA </t>
  </si>
  <si>
    <t>v. schede indicatori DGR 136/2023</t>
  </si>
  <si>
    <t xml:space="preserve">   %   v. schede indicatori DGR  136/2023 - Audit/anno con MMG </t>
  </si>
  <si>
    <t xml:space="preserve">   %   v. schede indicatori DGR 136/2023  - Audit/anno con MMG -giornata prevenzione</t>
  </si>
  <si>
    <t xml:space="preserve">v. schede indicatori DGR 136/2023 - N. Audit </t>
  </si>
  <si>
    <t>EFFICACIA DELL'ASSISTENZA TERRITORIALE</t>
  </si>
  <si>
    <t>APPROPRIATEZZA AREA CLINICA ED EFFICACE ASSISTENZA  TERRITORIALE - TASSI DI OSPEDALIZZAZIONE</t>
  </si>
  <si>
    <t xml:space="preserve">Tasso di ospedalizzazione per diabete per 100.000 residenti (35-74 anni): 1. valore target completo &lt; 25.            2. Garantire l'organizzazione di almeno n. 2 audit/anno con i MMG del Distretto.      3.Organizzazione di una giornata sulla prevenzione e promozione di informazioni delle attività territoriali sul  diabete, in collaborazione con i diabetologi </t>
  </si>
  <si>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</si>
  <si>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</si>
  <si>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</si>
  <si>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</si>
  <si>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</si>
  <si>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</si>
  <si>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N.3 relazioni trimestrali+relazione annuale di rendiconto attività (al 30.6, al 30.9. al 31.12) al Controllo di Gestione ed alla Direzione Generale sull'attuazione delle indicazioni fornite dalla Task force di cui alla DDG n. 543 del 03/08/2023.</t>
  </si>
  <si>
    <t>Attuazione delle indicazioni fornite dalla Task Force per il monitoraggio e governo della spesa farmaceutica</t>
  </si>
  <si>
    <t>*Spesa farmaceutica – Azioni di contenimento - Istituzione “task-force aziendale per il monitoraggio e governo della spesa Spesa farmaceutica –</t>
  </si>
  <si>
    <t xml:space="preserve"> Intraprendere tutte le azioni necessarie a garantire il rispetto dei valori previsti  a budget 2024 -esercizio provvisorio</t>
  </si>
  <si>
    <t xml:space="preserve"> 01.01.2024-31.12.2024</t>
  </si>
  <si>
    <t>P. LA DIREZIONE STRATEGICA</t>
  </si>
  <si>
    <t>IL DIRETTORE/ DIRIG.RESP. DEL CDR</t>
  </si>
  <si>
    <t>*Rispetto dell'equilibrio economico finanziario- risorse assegnate esercizio provvisorio 2024</t>
  </si>
  <si>
    <t>Rispetto della Direttiva della Direzione Strategica prot. n. 118401 del 15/12/2023: spesa mensile 2024 &lt;= budget mensile assegnato esercizio provvisorio 2024;</t>
  </si>
  <si>
    <t>Percentuale di utilizzo farmaci biosimilari (Incremento utilizzo farmaci biosimilare o vincitori di gara &gt;= 95%)</t>
  </si>
  <si>
    <t xml:space="preserve">Consumo di  farmaci antibiotici sul territorio -ATC J01 (antibatterici per uso sistemico): DDD X1000 AB.RES.DIE &lt;= 12%; </t>
  </si>
  <si>
    <t>v. schede indicatori DGR 136/2023, nota Dipartimento Salute prot. ASP n. 41134 del 17/04/2024 e DD n. 13BE.2024/D.00104 del 28/03/2024</t>
  </si>
  <si>
    <t>Monitoraggio del consumo del colecalciferolo sul territorio. 1. Incentivare la prescrizione delle gocce orali (a minor costo) in luogo delle fiale orali  &gt; 50% (soluzione orale gocce). 2. DDDx1000AB.RES.DIE &lt;= 104</t>
  </si>
  <si>
    <t>Riduzione consumo sostanze ad azione sul sistema renina-angiotensina DDDx1000 AB.RES.DIER &lt;= 200</t>
  </si>
  <si>
    <t>Riduzione consumo Fans ATCM01A spesa netta per 1000 ab.res DIE &lt;=200</t>
  </si>
  <si>
    <t>Riduzione consumo inibitori della pompa acida ATC A02BC DDD x 1000 AB.RES.DIE &lt;=65</t>
  </si>
  <si>
    <t>EFFICIENZA PRESCRITTIVA FARMACEUTICA -  APPROPRIATEZZA PRESCRITTIVA FARMACEUTICA (DGR 136/2023) - VALUTAZIONE STRATEGIE CONTROLLO DEL DOLORE ;  nota Dipartimento Salute prot. ASP n. 41134 del 17/04/2024 e DD n. 13BE.2024/D.00104 del 28/03/2024 avente ad oggetto “Misure per la razionalizzazione della spesa
farmaceutica</t>
  </si>
  <si>
    <t>Consumo di farmaci inibitori selettivi della ricaptazione della serotonina (SSRI)      &lt;26%</t>
  </si>
  <si>
    <t>SCHEDA DI BUDGET  2024</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</si>
  <si>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</si>
  <si>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</si>
  <si>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</si>
  <si>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 e sulle misure organizzative declinate per i Direttori di Distretto e delle Cure Primarie, nella DDG  n.833 del 24.09.2024</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</si>
  <si>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nonche’ delle misure organizzative  declinate, per i Direttori di Distretto e delle Cure Primarie, nella DDG  n.833 del 24.09.2024.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</si>
</sst>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0.0"/>
    <numFmt numFmtId="166" formatCode="[$-410]General"/>
  </numFmts>
  <fonts count="15"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sz val="14"/>
      <color theme="1"/>
      <name val="Times New Roman"/>
      <family val="1"/>
    </font>
    <font>
      <sz val="18"/>
      <color theme="1"/>
      <name val="Calibri"/>
      <family val="2"/>
      <scheme val="minor"/>
    </font>
    <font>
      <b/>
      <sz val="18"/>
      <name val="Calibri"/>
      <family val="2"/>
      <scheme val="minor"/>
    </font>
    <font>
      <b/>
      <sz val="18"/>
      <color indexed="8"/>
      <name val="Calibri"/>
      <family val="2"/>
      <scheme val="minor"/>
    </font>
    <font>
      <b/>
      <sz val="18"/>
      <color theme="1"/>
      <name val="Calibri"/>
      <family val="2"/>
      <scheme val="minor"/>
    </font>
    <font>
      <b/>
      <u/>
      <sz val="18"/>
      <name val="Calibri"/>
      <family val="2"/>
      <scheme val="minor"/>
    </font>
    <font>
      <b/>
      <sz val="28"/>
      <color indexed="8"/>
      <name val="Calibri"/>
      <family val="2"/>
      <scheme val="minor"/>
    </font>
    <font>
      <b/>
      <sz val="24"/>
      <color indexed="8"/>
      <name val="Calibri"/>
      <family val="2"/>
      <scheme val="minor"/>
    </font>
    <font>
      <b/>
      <sz val="18"/>
      <name val="Calibri"/>
      <family val="2"/>
    </font>
    <font>
      <b/>
      <u/>
      <sz val="18"/>
      <color theme="1"/>
      <name val="Calibri"/>
      <family val="2"/>
      <scheme val="minor"/>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bgColor indexed="41"/>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theme="8" tint="0.79998168889431442"/>
        <bgColor indexed="27"/>
      </patternFill>
    </fill>
  </fills>
  <borders count="47">
    <border>
      <left/>
      <right/>
      <top/>
      <bottom/>
      <diagonal/>
    </border>
    <border>
      <left style="medium">
        <color indexed="64"/>
      </left>
      <right style="medium">
        <color indexed="8"/>
      </right>
      <top style="medium">
        <color indexed="64"/>
      </top>
      <bottom/>
      <diagonal/>
    </border>
    <border>
      <left style="medium">
        <color indexed="8"/>
      </left>
      <right style="medium">
        <color indexed="8"/>
      </right>
      <top style="medium">
        <color indexed="64"/>
      </top>
      <bottom/>
      <diagonal/>
    </border>
    <border>
      <left style="medium">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8"/>
      </right>
      <top style="medium">
        <color indexed="64"/>
      </top>
      <bottom style="medium">
        <color indexed="64"/>
      </bottom>
      <diagonal/>
    </border>
    <border>
      <left style="medium">
        <color indexed="8"/>
      </left>
      <right style="medium">
        <color indexed="8"/>
      </right>
      <top style="medium">
        <color indexed="64"/>
      </top>
      <bottom style="medium">
        <color indexed="64"/>
      </bottom>
      <diagonal/>
    </border>
    <border>
      <left style="medium">
        <color indexed="8"/>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0" fontId="2" fillId="0" borderId="0"/>
    <xf numFmtId="0" fontId="3" fillId="0" borderId="0"/>
  </cellStyleXfs>
  <cellXfs count="152">
    <xf numFmtId="0" fontId="0" fillId="0" borderId="0" xfId="0"/>
    <xf numFmtId="0" fontId="0" fillId="3" borderId="0" xfId="0" applyFill="1"/>
    <xf numFmtId="0" fontId="5" fillId="0" borderId="0" xfId="0" applyFont="1"/>
    <xf numFmtId="0" fontId="7" fillId="2" borderId="11" xfId="0" applyFont="1" applyFill="1" applyBorder="1" applyAlignment="1">
      <alignment horizontal="center" vertical="center" wrapText="1"/>
    </xf>
    <xf numFmtId="0" fontId="7" fillId="2" borderId="12" xfId="2" applyFont="1" applyFill="1" applyBorder="1" applyAlignment="1">
      <alignment horizontal="center" vertical="center" wrapText="1"/>
    </xf>
    <xf numFmtId="1" fontId="7" fillId="0" borderId="12" xfId="3" applyNumberFormat="1" applyFont="1" applyBorder="1" applyAlignment="1">
      <alignment horizontal="center" vertical="center" wrapText="1"/>
    </xf>
    <xf numFmtId="2" fontId="7" fillId="2" borderId="12" xfId="0" applyNumberFormat="1" applyFont="1" applyFill="1" applyBorder="1" applyAlignment="1">
      <alignment horizontal="center" vertical="center" wrapText="1"/>
    </xf>
    <xf numFmtId="0" fontId="7" fillId="2" borderId="27" xfId="2"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3" borderId="12" xfId="0" applyFont="1" applyFill="1" applyBorder="1" applyAlignment="1">
      <alignment horizontal="center" vertical="center"/>
    </xf>
    <xf numFmtId="0" fontId="7" fillId="3" borderId="27" xfId="0" applyFont="1" applyFill="1" applyBorder="1" applyAlignment="1">
      <alignment horizontal="center" vertical="center"/>
    </xf>
    <xf numFmtId="1" fontId="7" fillId="3" borderId="12" xfId="0" applyNumberFormat="1" applyFont="1" applyFill="1" applyBorder="1" applyAlignment="1">
      <alignment horizontal="center" vertical="center" wrapText="1"/>
    </xf>
    <xf numFmtId="165" fontId="7" fillId="3" borderId="12" xfId="0" applyNumberFormat="1" applyFont="1" applyFill="1" applyBorder="1" applyAlignment="1">
      <alignment horizontal="center" vertical="center" wrapText="1"/>
    </xf>
    <xf numFmtId="49" fontId="7" fillId="3"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 fontId="7" fillId="0" borderId="12" xfId="0" applyNumberFormat="1" applyFont="1" applyBorder="1" applyAlignment="1">
      <alignment horizontal="center" vertical="center" wrapText="1"/>
    </xf>
    <xf numFmtId="0" fontId="7" fillId="0" borderId="27" xfId="0" applyFont="1" applyBorder="1" applyAlignment="1">
      <alignment vertical="top"/>
    </xf>
    <xf numFmtId="0" fontId="9" fillId="0" borderId="0" xfId="0" applyFont="1"/>
    <xf numFmtId="0" fontId="6" fillId="0" borderId="0" xfId="0" applyFont="1"/>
    <xf numFmtId="0" fontId="7" fillId="2" borderId="11" xfId="0" applyFont="1" applyFill="1" applyBorder="1" applyAlignment="1">
      <alignment horizontal="center" vertical="center" textRotation="90" wrapText="1"/>
    </xf>
    <xf numFmtId="0" fontId="8" fillId="5" borderId="10" xfId="0" applyFont="1" applyFill="1" applyBorder="1" applyAlignment="1">
      <alignment horizontal="center" vertical="center" wrapText="1"/>
    </xf>
    <xf numFmtId="0" fontId="8" fillId="7" borderId="8" xfId="0" applyFont="1" applyFill="1" applyBorder="1" applyAlignment="1">
      <alignment horizontal="left" vertical="center" wrapText="1"/>
    </xf>
    <xf numFmtId="0" fontId="7" fillId="5" borderId="10"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4" xfId="0"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1" fontId="7" fillId="0" borderId="21" xfId="0" applyNumberFormat="1" applyFont="1" applyBorder="1" applyAlignment="1">
      <alignment horizontal="center" vertical="center" wrapText="1"/>
    </xf>
    <xf numFmtId="0" fontId="7" fillId="0" borderId="33" xfId="2" applyFont="1" applyBorder="1" applyAlignment="1">
      <alignment horizontal="center" vertical="center" wrapText="1"/>
    </xf>
    <xf numFmtId="2" fontId="7" fillId="0" borderId="12" xfId="2" applyNumberFormat="1" applyFont="1" applyBorder="1" applyAlignment="1">
      <alignment horizontal="center" vertical="center" wrapText="1"/>
    </xf>
    <xf numFmtId="0" fontId="7" fillId="0" borderId="27" xfId="2" applyFont="1" applyBorder="1" applyAlignment="1">
      <alignment horizontal="center" vertical="center" wrapText="1"/>
    </xf>
    <xf numFmtId="0" fontId="7" fillId="0" borderId="27" xfId="0" applyFont="1" applyBorder="1" applyAlignment="1">
      <alignment horizontal="center" vertical="center"/>
    </xf>
    <xf numFmtId="1" fontId="7" fillId="0" borderId="12" xfId="0" applyNumberFormat="1" applyFont="1" applyBorder="1" applyAlignment="1">
      <alignment vertical="center" wrapText="1"/>
    </xf>
    <xf numFmtId="1" fontId="7" fillId="0" borderId="27" xfId="0" applyNumberFormat="1" applyFont="1" applyBorder="1" applyAlignment="1">
      <alignment vertical="center" wrapText="1"/>
    </xf>
    <xf numFmtId="0" fontId="12" fillId="5" borderId="19" xfId="0" applyFont="1" applyFill="1" applyBorder="1" applyAlignment="1">
      <alignment horizontal="center" vertical="center" wrapText="1"/>
    </xf>
    <xf numFmtId="0" fontId="13" fillId="0" borderId="12" xfId="3" applyFont="1" applyBorder="1" applyAlignment="1">
      <alignment horizontal="center" vertical="center" wrapText="1"/>
    </xf>
    <xf numFmtId="0" fontId="13" fillId="0" borderId="12"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22" xfId="3" applyFont="1" applyBorder="1" applyAlignment="1">
      <alignment horizontal="center" vertical="center" wrapText="1"/>
    </xf>
    <xf numFmtId="0" fontId="7" fillId="0" borderId="2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1" xfId="2" applyFont="1" applyBorder="1" applyAlignment="1">
      <alignment horizontal="center" vertical="center" wrapText="1"/>
    </xf>
    <xf numFmtId="0" fontId="7" fillId="0" borderId="12" xfId="2" applyFont="1" applyBorder="1" applyAlignment="1">
      <alignment horizontal="center" vertical="center" wrapText="1"/>
    </xf>
    <xf numFmtId="0" fontId="7"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8" fillId="7" borderId="0" xfId="0" applyFont="1" applyFill="1" applyAlignment="1">
      <alignment horizontal="left" vertical="center" wrapText="1"/>
    </xf>
    <xf numFmtId="0" fontId="6" fillId="5" borderId="0" xfId="0" applyFont="1" applyFill="1"/>
    <xf numFmtId="0" fontId="8" fillId="7" borderId="0" xfId="0" applyFont="1" applyFill="1" applyAlignment="1">
      <alignment vertical="center" wrapText="1"/>
    </xf>
    <xf numFmtId="0" fontId="7" fillId="7" borderId="0" xfId="0" applyFont="1" applyFill="1" applyAlignment="1">
      <alignment horizontal="left" vertical="center"/>
    </xf>
    <xf numFmtId="0" fontId="7" fillId="7" borderId="0" xfId="0" applyFont="1" applyFill="1" applyAlignment="1">
      <alignment vertical="center"/>
    </xf>
    <xf numFmtId="0" fontId="7" fillId="0" borderId="28" xfId="0" applyFont="1" applyBorder="1" applyAlignment="1">
      <alignment horizontal="center" vertical="center" wrapText="1"/>
    </xf>
    <xf numFmtId="2" fontId="7" fillId="0" borderId="21" xfId="2" applyNumberFormat="1" applyFont="1" applyBorder="1" applyAlignment="1">
      <alignment horizontal="center" vertical="center" wrapText="1"/>
    </xf>
    <xf numFmtId="2" fontId="7" fillId="0" borderId="23" xfId="0" applyNumberFormat="1" applyFont="1" applyBorder="1" applyAlignment="1">
      <alignment horizontal="center" vertical="center" wrapText="1"/>
    </xf>
    <xf numFmtId="2" fontId="7" fillId="0" borderId="12" xfId="0" applyNumberFormat="1" applyFont="1" applyBorder="1" applyAlignment="1">
      <alignment horizontal="center" vertical="center" wrapText="1"/>
    </xf>
    <xf numFmtId="0" fontId="7" fillId="0" borderId="22" xfId="0" applyFont="1" applyBorder="1" applyAlignment="1">
      <alignment horizontal="center" vertical="center" wrapText="1"/>
    </xf>
    <xf numFmtId="0" fontId="7" fillId="3" borderId="22" xfId="0" applyFont="1" applyFill="1" applyBorder="1" applyAlignment="1">
      <alignment horizontal="center" vertical="center"/>
    </xf>
    <xf numFmtId="0" fontId="13" fillId="0" borderId="37" xfId="0" applyFont="1" applyBorder="1" applyAlignment="1">
      <alignment horizontal="center" vertical="center" wrapText="1"/>
    </xf>
    <xf numFmtId="0" fontId="9" fillId="0" borderId="2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2" fontId="7" fillId="0" borderId="22" xfId="0" applyNumberFormat="1" applyFont="1" applyBorder="1" applyAlignment="1">
      <alignment horizontal="center" vertical="center" wrapText="1"/>
    </xf>
    <xf numFmtId="2" fontId="7" fillId="0" borderId="23" xfId="0" applyNumberFormat="1" applyFont="1" applyBorder="1" applyAlignment="1">
      <alignment horizontal="center" vertical="center" wrapText="1"/>
    </xf>
    <xf numFmtId="2" fontId="7" fillId="0" borderId="21" xfId="0" applyNumberFormat="1" applyFont="1" applyBorder="1" applyAlignment="1">
      <alignment horizontal="center" vertical="center" wrapText="1"/>
    </xf>
    <xf numFmtId="0" fontId="7" fillId="0" borderId="2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2" xfId="2" applyFont="1" applyBorder="1" applyAlignment="1">
      <alignment horizontal="center" vertical="center" wrapText="1"/>
    </xf>
    <xf numFmtId="0" fontId="7" fillId="0" borderId="22" xfId="2" applyFont="1" applyBorder="1" applyAlignment="1">
      <alignment horizontal="center" vertical="center" wrapText="1"/>
    </xf>
    <xf numFmtId="0" fontId="7" fillId="0" borderId="23" xfId="2" applyFont="1" applyBorder="1" applyAlignment="1">
      <alignment horizontal="center" vertical="center" wrapText="1"/>
    </xf>
    <xf numFmtId="0" fontId="7" fillId="0" borderId="21" xfId="2" applyFont="1" applyBorder="1" applyAlignment="1">
      <alignment horizontal="center" vertical="center" wrapText="1"/>
    </xf>
    <xf numFmtId="0" fontId="7" fillId="3" borderId="22"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1" xfId="0" applyFont="1" applyFill="1" applyBorder="1" applyAlignment="1">
      <alignment horizontal="center" vertical="center"/>
    </xf>
    <xf numFmtId="0" fontId="11" fillId="4" borderId="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3" xfId="0" applyFont="1" applyFill="1" applyBorder="1" applyAlignment="1">
      <alignment horizontal="center" vertical="center"/>
    </xf>
    <xf numFmtId="0" fontId="8" fillId="6" borderId="19" xfId="1"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0" xfId="0" applyFont="1" applyFill="1" applyBorder="1" applyAlignment="1">
      <alignment horizontal="center" vertical="center" wrapText="1"/>
    </xf>
    <xf numFmtId="0" fontId="7" fillId="8" borderId="24" xfId="0" applyFont="1" applyFill="1" applyBorder="1" applyAlignment="1">
      <alignment horizontal="center" vertical="center"/>
    </xf>
    <xf numFmtId="0" fontId="7" fillId="8" borderId="25" xfId="0" applyFont="1" applyFill="1" applyBorder="1" applyAlignment="1">
      <alignment horizontal="center" vertical="center"/>
    </xf>
    <xf numFmtId="0" fontId="7" fillId="8" borderId="26" xfId="0" applyFont="1" applyFill="1" applyBorder="1" applyAlignment="1">
      <alignment horizontal="center" vertical="center"/>
    </xf>
    <xf numFmtId="0" fontId="8" fillId="7" borderId="16" xfId="0" applyFont="1" applyFill="1" applyBorder="1" applyAlignment="1">
      <alignment horizontal="left" vertical="center" wrapText="1"/>
    </xf>
    <xf numFmtId="0" fontId="8" fillId="7" borderId="17" xfId="0" applyFont="1" applyFill="1" applyBorder="1" applyAlignment="1">
      <alignment horizontal="left" vertical="center" wrapText="1"/>
    </xf>
    <xf numFmtId="0" fontId="8" fillId="7" borderId="9" xfId="0" applyFont="1" applyFill="1" applyBorder="1" applyAlignment="1">
      <alignment horizontal="left" vertical="center" wrapText="1"/>
    </xf>
    <xf numFmtId="0" fontId="8" fillId="7" borderId="0" xfId="0" applyFont="1" applyFill="1" applyAlignment="1">
      <alignment horizontal="left" vertical="center" wrapText="1"/>
    </xf>
    <xf numFmtId="0" fontId="7" fillId="7" borderId="9" xfId="0" applyFont="1" applyFill="1" applyBorder="1" applyAlignment="1">
      <alignment vertical="center"/>
    </xf>
    <xf numFmtId="0" fontId="0" fillId="0" borderId="0" xfId="0" applyAlignment="1">
      <alignment vertical="center"/>
    </xf>
    <xf numFmtId="0" fontId="7" fillId="7" borderId="9" xfId="0" applyFont="1" applyFill="1" applyBorder="1" applyAlignment="1">
      <alignment horizontal="left" vertical="center"/>
    </xf>
    <xf numFmtId="0" fontId="7" fillId="7" borderId="13" xfId="0" applyFont="1" applyFill="1" applyBorder="1" applyAlignment="1">
      <alignment vertical="center"/>
    </xf>
    <xf numFmtId="0" fontId="0" fillId="0" borderId="14" xfId="0" applyBorder="1" applyAlignment="1">
      <alignment vertical="center"/>
    </xf>
    <xf numFmtId="0" fontId="7" fillId="0" borderId="27"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2" xfId="3" applyFont="1" applyBorder="1" applyAlignment="1">
      <alignment horizontal="center" vertical="center" wrapText="1"/>
    </xf>
    <xf numFmtId="0" fontId="7" fillId="0" borderId="23" xfId="3" applyFont="1" applyBorder="1" applyAlignment="1">
      <alignment horizontal="center" vertical="center" wrapText="1"/>
    </xf>
    <xf numFmtId="0" fontId="7" fillId="0" borderId="21" xfId="3" applyFont="1" applyBorder="1" applyAlignment="1">
      <alignment horizontal="center" vertical="center" wrapText="1"/>
    </xf>
    <xf numFmtId="0" fontId="7" fillId="3" borderId="11" xfId="0" applyFont="1" applyFill="1" applyBorder="1" applyAlignment="1">
      <alignment horizontal="left" vertical="center" wrapText="1"/>
    </xf>
    <xf numFmtId="0" fontId="7" fillId="3" borderId="12" xfId="0" applyFont="1" applyFill="1" applyBorder="1" applyAlignment="1">
      <alignment horizontal="left" vertical="center" wrapText="1"/>
    </xf>
    <xf numFmtId="0" fontId="7" fillId="3" borderId="22" xfId="2" applyFont="1" applyFill="1" applyBorder="1" applyAlignment="1">
      <alignment horizontal="center" vertical="center" wrapText="1"/>
    </xf>
    <xf numFmtId="0" fontId="7" fillId="3" borderId="21" xfId="2" applyFont="1" applyFill="1" applyBorder="1" applyAlignment="1">
      <alignment horizontal="center" vertical="center" wrapText="1"/>
    </xf>
    <xf numFmtId="0" fontId="7" fillId="3" borderId="31" xfId="2" applyFont="1" applyFill="1" applyBorder="1" applyAlignment="1">
      <alignment horizontal="center" vertical="center" wrapText="1"/>
    </xf>
    <xf numFmtId="0" fontId="7" fillId="3" borderId="33" xfId="2" applyFont="1" applyFill="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0" xfId="0" applyFont="1" applyBorder="1" applyAlignment="1">
      <alignment horizontal="center" vertical="center" wrapText="1"/>
    </xf>
    <xf numFmtId="0" fontId="9" fillId="0" borderId="22" xfId="3" applyFont="1" applyBorder="1" applyAlignment="1">
      <alignment horizontal="center" vertical="center" wrapText="1"/>
    </xf>
    <xf numFmtId="0" fontId="9" fillId="0" borderId="23" xfId="3" applyFont="1" applyBorder="1" applyAlignment="1">
      <alignment horizontal="center" vertical="center" wrapText="1"/>
    </xf>
    <xf numFmtId="0" fontId="9" fillId="0" borderId="21" xfId="3" applyFont="1" applyBorder="1" applyAlignment="1">
      <alignment horizontal="center" vertical="center" wrapText="1"/>
    </xf>
    <xf numFmtId="0" fontId="7" fillId="3" borderId="31" xfId="0" applyFont="1" applyFill="1" applyBorder="1" applyAlignment="1">
      <alignment horizontal="center" vertical="center"/>
    </xf>
    <xf numFmtId="0" fontId="7" fillId="3" borderId="32" xfId="0" applyFont="1" applyFill="1" applyBorder="1" applyAlignment="1">
      <alignment horizontal="center" vertical="center"/>
    </xf>
    <xf numFmtId="0" fontId="7" fillId="3" borderId="33" xfId="0" applyFont="1" applyFill="1" applyBorder="1" applyAlignment="1">
      <alignment horizontal="center" vertical="center"/>
    </xf>
    <xf numFmtId="0" fontId="9" fillId="5" borderId="11" xfId="0" applyFont="1" applyFill="1" applyBorder="1" applyAlignment="1">
      <alignment vertical="center" wrapText="1"/>
    </xf>
    <xf numFmtId="0" fontId="9" fillId="5" borderId="12" xfId="0" applyFont="1" applyFill="1" applyBorder="1" applyAlignment="1">
      <alignment vertical="center" wrapText="1"/>
    </xf>
    <xf numFmtId="0" fontId="9" fillId="5" borderId="27" xfId="0" applyFont="1" applyFill="1" applyBorder="1" applyAlignment="1">
      <alignment vertical="center" wrapText="1"/>
    </xf>
    <xf numFmtId="0" fontId="9" fillId="5" borderId="34" xfId="0" applyFont="1" applyFill="1" applyBorder="1" applyAlignment="1">
      <alignment horizontal="left" vertical="center" wrapText="1"/>
    </xf>
    <xf numFmtId="0" fontId="9" fillId="5" borderId="35" xfId="0" applyFont="1" applyFill="1" applyBorder="1" applyAlignment="1">
      <alignment horizontal="left" vertical="center" wrapText="1"/>
    </xf>
    <xf numFmtId="0" fontId="9" fillId="5" borderId="36" xfId="0" applyFont="1" applyFill="1" applyBorder="1" applyAlignment="1">
      <alignment horizontal="left" vertical="center" wrapText="1"/>
    </xf>
    <xf numFmtId="0" fontId="7" fillId="5" borderId="11" xfId="2" applyFont="1" applyFill="1" applyBorder="1" applyAlignment="1" applyProtection="1">
      <alignment horizontal="left" vertical="center" wrapText="1"/>
      <protection locked="0"/>
    </xf>
    <xf numFmtId="0" fontId="7" fillId="5" borderId="12" xfId="2" applyFont="1" applyFill="1" applyBorder="1" applyAlignment="1" applyProtection="1">
      <alignment horizontal="left" vertical="center" wrapText="1"/>
      <protection locked="0"/>
    </xf>
    <xf numFmtId="0" fontId="7" fillId="5" borderId="27" xfId="2" applyFont="1" applyFill="1" applyBorder="1" applyAlignment="1" applyProtection="1">
      <alignment horizontal="left" vertical="center" wrapText="1"/>
      <protection locked="0"/>
    </xf>
    <xf numFmtId="0" fontId="9" fillId="5" borderId="41" xfId="0" applyFont="1" applyFill="1" applyBorder="1" applyAlignment="1">
      <alignment vertical="center" wrapText="1"/>
    </xf>
    <xf numFmtId="0" fontId="9" fillId="5" borderId="42" xfId="0" applyFont="1" applyFill="1" applyBorder="1" applyAlignment="1">
      <alignment vertical="center" wrapText="1"/>
    </xf>
    <xf numFmtId="0" fontId="9" fillId="5" borderId="43" xfId="0" applyFont="1" applyFill="1" applyBorder="1" applyAlignment="1">
      <alignment vertical="center" wrapText="1"/>
    </xf>
    <xf numFmtId="0" fontId="9" fillId="0" borderId="9" xfId="0" applyFont="1" applyBorder="1" applyAlignment="1">
      <alignment horizontal="left" wrapText="1"/>
    </xf>
    <xf numFmtId="0" fontId="9" fillId="0" borderId="0" xfId="0" applyFont="1" applyBorder="1" applyAlignment="1">
      <alignment horizontal="left" wrapText="1"/>
    </xf>
    <xf numFmtId="0" fontId="9" fillId="0" borderId="8" xfId="0" applyFont="1" applyBorder="1" applyAlignment="1">
      <alignment horizontal="left" wrapText="1"/>
    </xf>
    <xf numFmtId="0" fontId="9" fillId="0" borderId="44" xfId="0" applyFont="1" applyBorder="1" applyAlignment="1">
      <alignment horizontal="left" wrapText="1"/>
    </xf>
    <xf numFmtId="0" fontId="9" fillId="0" borderId="45" xfId="0" applyFont="1" applyBorder="1" applyAlignment="1">
      <alignment horizontal="left" wrapText="1"/>
    </xf>
    <xf numFmtId="0" fontId="9" fillId="0" borderId="46" xfId="0" applyFont="1" applyBorder="1" applyAlignment="1">
      <alignment horizontal="left" wrapText="1"/>
    </xf>
    <xf numFmtId="0" fontId="7" fillId="0" borderId="38"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7" fillId="0" borderId="15"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7" fillId="0" borderId="7" xfId="0" applyFont="1" applyBorder="1" applyAlignment="1">
      <alignment horizontal="left" vertical="top" wrapText="1"/>
    </xf>
    <xf numFmtId="0" fontId="7" fillId="0" borderId="28" xfId="0" applyFont="1" applyBorder="1" applyAlignment="1">
      <alignment horizontal="left" vertical="center" wrapText="1"/>
    </xf>
    <xf numFmtId="0" fontId="7" fillId="0" borderId="22" xfId="0" applyFont="1" applyBorder="1" applyAlignment="1">
      <alignment horizontal="left" vertical="center" wrapText="1"/>
    </xf>
    <xf numFmtId="1" fontId="7" fillId="0" borderId="22" xfId="0" applyNumberFormat="1" applyFont="1" applyBorder="1" applyAlignment="1">
      <alignment horizontal="center" vertical="center" wrapText="1"/>
    </xf>
    <xf numFmtId="1" fontId="7" fillId="0" borderId="31" xfId="0" applyNumberFormat="1" applyFont="1" applyBorder="1" applyAlignment="1">
      <alignment horizontal="center" vertical="center" wrapText="1"/>
    </xf>
    <xf numFmtId="0" fontId="7" fillId="5" borderId="16"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2" fontId="7" fillId="0" borderId="22" xfId="2" applyNumberFormat="1" applyFont="1" applyBorder="1" applyAlignment="1">
      <alignment horizontal="center" vertical="center" wrapText="1"/>
    </xf>
    <xf numFmtId="2" fontId="7" fillId="0" borderId="23" xfId="2" applyNumberFormat="1" applyFont="1" applyBorder="1" applyAlignment="1">
      <alignment horizontal="center" vertical="center" wrapText="1"/>
    </xf>
    <xf numFmtId="2" fontId="7" fillId="0" borderId="21" xfId="2" applyNumberFormat="1" applyFont="1" applyBorder="1" applyAlignment="1">
      <alignment horizontal="center" vertical="center" wrapText="1"/>
    </xf>
  </cellXfs>
  <cellStyles count="8">
    <cellStyle name="Excel Built-in Normal" xfId="5"/>
    <cellStyle name="Normale" xfId="0" builtinId="0"/>
    <cellStyle name="Normale 2 2 2" xfId="7"/>
    <cellStyle name="Normale 2 3" xfId="3"/>
    <cellStyle name="Normale 3" xfId="1"/>
    <cellStyle name="Normale 4" xfId="2"/>
    <cellStyle name="Normale 8 2" xfId="6"/>
    <cellStyle name="Valuta 2" xfId="4"/>
  </cellStyles>
  <dxfs count="0"/>
  <tableStyles count="0" defaultTableStyle="TableStyleMedium2" defaultPivotStyle="PivotStyleLight16"/>
  <colors>
    <mruColors>
      <color rgb="FFFF99FF"/>
      <color rgb="FFFFFF66"/>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47625</xdr:rowOff>
    </xdr:from>
    <xdr:to>
      <xdr:col>1</xdr:col>
      <xdr:colOff>873125</xdr:colOff>
      <xdr:row>0</xdr:row>
      <xdr:rowOff>793750</xdr:rowOff>
    </xdr:to>
    <xdr:pic>
      <xdr:nvPicPr>
        <xdr:cNvPr id="3" name="Picture 29">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47625"/>
          <a:ext cx="2917825" cy="746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2"/>
  <sheetViews>
    <sheetView tabSelected="1" showWhiteSpace="0" view="pageBreakPreview" zoomScale="50" zoomScaleNormal="60" zoomScaleSheetLayoutView="50" workbookViewId="0">
      <selection activeCell="C35" sqref="C35"/>
    </sheetView>
  </sheetViews>
  <sheetFormatPr defaultRowHeight="23.25" x14ac:dyDescent="0.35"/>
  <cols>
    <col min="1" max="1" width="24.5703125" style="18" customWidth="1"/>
    <col min="2" max="2" width="63" style="18" customWidth="1"/>
    <col min="3" max="3" width="79.28515625" style="18" customWidth="1"/>
    <col min="4" max="4" width="139.5703125" style="18" customWidth="1"/>
    <col min="5" max="5" width="23.42578125" style="18" customWidth="1"/>
    <col min="6" max="6" width="20.85546875" style="18" customWidth="1"/>
    <col min="7" max="7" width="22.5703125" style="18" customWidth="1"/>
    <col min="8" max="8" width="16.42578125" style="18" customWidth="1"/>
    <col min="9" max="9" width="20.140625" style="18" customWidth="1"/>
  </cols>
  <sheetData>
    <row r="1" spans="1:9" ht="67.5" customHeight="1" thickBot="1" x14ac:dyDescent="0.3">
      <c r="A1" s="75" t="s">
        <v>24</v>
      </c>
      <c r="B1" s="76"/>
      <c r="C1" s="76"/>
      <c r="D1" s="76"/>
      <c r="E1" s="76"/>
      <c r="F1" s="76"/>
      <c r="G1" s="76"/>
      <c r="H1" s="76"/>
      <c r="I1" s="77"/>
    </row>
    <row r="2" spans="1:9" ht="46.5" customHeight="1" thickBot="1" x14ac:dyDescent="0.3">
      <c r="A2" s="20" t="s">
        <v>45</v>
      </c>
      <c r="B2" s="34">
        <v>18</v>
      </c>
      <c r="C2" s="78" t="s">
        <v>101</v>
      </c>
      <c r="D2" s="78"/>
      <c r="E2" s="78"/>
      <c r="F2" s="79" t="s">
        <v>0</v>
      </c>
      <c r="G2" s="79"/>
      <c r="H2" s="79" t="s">
        <v>87</v>
      </c>
      <c r="I2" s="80"/>
    </row>
    <row r="3" spans="1:9" x14ac:dyDescent="0.25">
      <c r="A3" s="84" t="s">
        <v>1</v>
      </c>
      <c r="B3" s="85"/>
      <c r="C3" s="46" t="s">
        <v>63</v>
      </c>
      <c r="D3" s="46"/>
      <c r="E3" s="46"/>
      <c r="F3" s="46"/>
      <c r="G3" s="46"/>
      <c r="H3" s="46"/>
      <c r="I3" s="21"/>
    </row>
    <row r="4" spans="1:9" x14ac:dyDescent="0.35">
      <c r="A4" s="86" t="s">
        <v>2</v>
      </c>
      <c r="B4" s="87"/>
      <c r="C4" s="46" t="s">
        <v>3</v>
      </c>
      <c r="D4" s="47"/>
      <c r="E4" s="48"/>
      <c r="F4" s="48"/>
      <c r="G4" s="48"/>
      <c r="H4" s="46"/>
      <c r="I4" s="21"/>
    </row>
    <row r="5" spans="1:9" x14ac:dyDescent="0.25">
      <c r="A5" s="88" t="s">
        <v>4</v>
      </c>
      <c r="B5" s="89"/>
      <c r="C5" s="49" t="s">
        <v>64</v>
      </c>
      <c r="D5" s="49"/>
      <c r="E5" s="49"/>
      <c r="F5" s="49"/>
      <c r="G5" s="49"/>
      <c r="H5" s="46"/>
      <c r="I5" s="21"/>
    </row>
    <row r="6" spans="1:9" x14ac:dyDescent="0.25">
      <c r="A6" s="90" t="s">
        <v>5</v>
      </c>
      <c r="B6" s="89"/>
      <c r="C6" s="49" t="s">
        <v>65</v>
      </c>
      <c r="D6" s="49"/>
      <c r="E6" s="49"/>
      <c r="F6" s="49"/>
      <c r="G6" s="49"/>
      <c r="H6" s="46"/>
      <c r="I6" s="21"/>
    </row>
    <row r="7" spans="1:9" x14ac:dyDescent="0.35">
      <c r="A7" s="90" t="s">
        <v>23</v>
      </c>
      <c r="B7" s="89"/>
      <c r="C7" s="50" t="s">
        <v>22</v>
      </c>
      <c r="D7" s="47"/>
      <c r="E7" s="48"/>
      <c r="F7" s="48"/>
      <c r="G7" s="48"/>
      <c r="H7" s="46"/>
      <c r="I7" s="21"/>
    </row>
    <row r="8" spans="1:9" x14ac:dyDescent="0.35">
      <c r="A8" s="90" t="s">
        <v>6</v>
      </c>
      <c r="B8" s="89"/>
      <c r="C8" s="50" t="s">
        <v>66</v>
      </c>
      <c r="D8" s="47"/>
      <c r="E8" s="48"/>
      <c r="F8" s="48"/>
      <c r="G8" s="48"/>
      <c r="H8" s="46"/>
      <c r="I8" s="21"/>
    </row>
    <row r="9" spans="1:9" ht="24" thickBot="1" x14ac:dyDescent="0.4">
      <c r="A9" s="91" t="s">
        <v>7</v>
      </c>
      <c r="B9" s="92"/>
      <c r="C9" s="50" t="s">
        <v>60</v>
      </c>
      <c r="D9" s="47"/>
      <c r="E9" s="48"/>
      <c r="F9" s="48"/>
      <c r="G9" s="48"/>
      <c r="H9" s="46"/>
      <c r="I9" s="21"/>
    </row>
    <row r="10" spans="1:9" s="1" customFormat="1" ht="42" customHeight="1" thickBot="1" x14ac:dyDescent="0.3">
      <c r="A10" s="81" t="s">
        <v>46</v>
      </c>
      <c r="B10" s="82"/>
      <c r="C10" s="82"/>
      <c r="D10" s="82"/>
      <c r="E10" s="82"/>
      <c r="F10" s="82"/>
      <c r="G10" s="82"/>
      <c r="H10" s="82"/>
      <c r="I10" s="83"/>
    </row>
    <row r="11" spans="1:9" ht="70.5" thickBot="1" x14ac:dyDescent="0.3">
      <c r="A11" s="22" t="s">
        <v>8</v>
      </c>
      <c r="B11" s="23" t="s">
        <v>9</v>
      </c>
      <c r="C11" s="24" t="s">
        <v>10</v>
      </c>
      <c r="D11" s="25" t="s">
        <v>47</v>
      </c>
      <c r="E11" s="26" t="s">
        <v>11</v>
      </c>
      <c r="F11" s="25" t="s">
        <v>12</v>
      </c>
      <c r="G11" s="25" t="s">
        <v>48</v>
      </c>
      <c r="H11" s="25" t="s">
        <v>13</v>
      </c>
      <c r="I11" s="25" t="s">
        <v>14</v>
      </c>
    </row>
    <row r="12" spans="1:9" s="1" customFormat="1" ht="154.5" customHeight="1" x14ac:dyDescent="0.25">
      <c r="A12" s="19" t="s">
        <v>25</v>
      </c>
      <c r="B12" s="40" t="s">
        <v>15</v>
      </c>
      <c r="C12" s="40" t="s">
        <v>26</v>
      </c>
      <c r="D12" s="40" t="s">
        <v>68</v>
      </c>
      <c r="E12" s="67" t="s">
        <v>44</v>
      </c>
      <c r="F12" s="67"/>
      <c r="G12" s="67"/>
      <c r="H12" s="67"/>
      <c r="I12" s="93"/>
    </row>
    <row r="13" spans="1:9" ht="177" customHeight="1" x14ac:dyDescent="0.25">
      <c r="A13" s="3">
        <v>1</v>
      </c>
      <c r="B13" s="40" t="s">
        <v>42</v>
      </c>
      <c r="C13" s="4" t="s">
        <v>43</v>
      </c>
      <c r="D13" s="40" t="s">
        <v>50</v>
      </c>
      <c r="E13" s="5">
        <v>5</v>
      </c>
      <c r="F13" s="6">
        <f>+E13/E$39*100</f>
        <v>9.6153846153846168</v>
      </c>
      <c r="G13" s="4"/>
      <c r="H13" s="4"/>
      <c r="I13" s="7"/>
    </row>
    <row r="14" spans="1:9" ht="116.25" x14ac:dyDescent="0.25">
      <c r="A14" s="3">
        <v>2</v>
      </c>
      <c r="B14" s="40" t="s">
        <v>27</v>
      </c>
      <c r="C14" s="40" t="s">
        <v>16</v>
      </c>
      <c r="D14" s="40" t="s">
        <v>49</v>
      </c>
      <c r="E14" s="5">
        <v>2</v>
      </c>
      <c r="F14" s="6">
        <f>+E14/E$39*100</f>
        <v>3.8461538461538463</v>
      </c>
      <c r="G14" s="4"/>
      <c r="H14" s="4"/>
      <c r="I14" s="7"/>
    </row>
    <row r="15" spans="1:9" ht="116.25" x14ac:dyDescent="0.25">
      <c r="A15" s="3">
        <v>3</v>
      </c>
      <c r="B15" s="40" t="s">
        <v>28</v>
      </c>
      <c r="C15" s="4" t="s">
        <v>17</v>
      </c>
      <c r="D15" s="8" t="s">
        <v>38</v>
      </c>
      <c r="E15" s="5">
        <v>2</v>
      </c>
      <c r="F15" s="6">
        <f>+E15/E39*100</f>
        <v>3.8461538461538463</v>
      </c>
      <c r="G15" s="4"/>
      <c r="H15" s="4"/>
      <c r="I15" s="7"/>
    </row>
    <row r="16" spans="1:9" ht="61.5" customHeight="1" x14ac:dyDescent="0.25">
      <c r="A16" s="104">
        <v>4</v>
      </c>
      <c r="B16" s="67" t="s">
        <v>69</v>
      </c>
      <c r="C16" s="68" t="s">
        <v>70</v>
      </c>
      <c r="D16" s="40" t="s">
        <v>39</v>
      </c>
      <c r="E16" s="64">
        <v>3</v>
      </c>
      <c r="F16" s="61">
        <f>+E16/E39*100</f>
        <v>5.7692307692307692</v>
      </c>
      <c r="G16" s="100"/>
      <c r="H16" s="100"/>
      <c r="I16" s="102"/>
    </row>
    <row r="17" spans="1:9" ht="50.25" customHeight="1" x14ac:dyDescent="0.25">
      <c r="A17" s="106"/>
      <c r="B17" s="67"/>
      <c r="C17" s="68"/>
      <c r="D17" s="40" t="s">
        <v>40</v>
      </c>
      <c r="E17" s="66"/>
      <c r="F17" s="63"/>
      <c r="G17" s="101"/>
      <c r="H17" s="101"/>
      <c r="I17" s="103"/>
    </row>
    <row r="18" spans="1:9" ht="46.5" x14ac:dyDescent="0.25">
      <c r="A18" s="94">
        <v>5</v>
      </c>
      <c r="B18" s="107" t="s">
        <v>99</v>
      </c>
      <c r="C18" s="69" t="s">
        <v>94</v>
      </c>
      <c r="D18" s="40" t="s">
        <v>61</v>
      </c>
      <c r="E18" s="64">
        <v>5</v>
      </c>
      <c r="F18" s="61">
        <f>+E18/E39*100</f>
        <v>9.6153846153846168</v>
      </c>
      <c r="G18" s="72"/>
      <c r="H18" s="72"/>
      <c r="I18" s="110"/>
    </row>
    <row r="19" spans="1:9" ht="46.5" x14ac:dyDescent="0.25">
      <c r="A19" s="94"/>
      <c r="B19" s="108"/>
      <c r="C19" s="70"/>
      <c r="D19" s="45" t="s">
        <v>92</v>
      </c>
      <c r="E19" s="65"/>
      <c r="F19" s="62"/>
      <c r="G19" s="73"/>
      <c r="H19" s="73"/>
      <c r="I19" s="111"/>
    </row>
    <row r="20" spans="1:9" ht="69.75" x14ac:dyDescent="0.25">
      <c r="A20" s="94"/>
      <c r="B20" s="108"/>
      <c r="C20" s="70"/>
      <c r="D20" s="40" t="s">
        <v>95</v>
      </c>
      <c r="E20" s="65"/>
      <c r="F20" s="62"/>
      <c r="G20" s="73"/>
      <c r="H20" s="73"/>
      <c r="I20" s="111"/>
    </row>
    <row r="21" spans="1:9" ht="46.5" x14ac:dyDescent="0.25">
      <c r="A21" s="94"/>
      <c r="B21" s="108"/>
      <c r="C21" s="70"/>
      <c r="D21" s="45" t="s">
        <v>96</v>
      </c>
      <c r="E21" s="65"/>
      <c r="F21" s="62"/>
      <c r="G21" s="73"/>
      <c r="H21" s="73"/>
      <c r="I21" s="111"/>
    </row>
    <row r="22" spans="1:9" x14ac:dyDescent="0.25">
      <c r="A22" s="94"/>
      <c r="B22" s="108"/>
      <c r="C22" s="70"/>
      <c r="D22" s="45" t="s">
        <v>98</v>
      </c>
      <c r="E22" s="65"/>
      <c r="F22" s="62"/>
      <c r="G22" s="73"/>
      <c r="H22" s="73"/>
      <c r="I22" s="111"/>
    </row>
    <row r="23" spans="1:9" x14ac:dyDescent="0.25">
      <c r="A23" s="94"/>
      <c r="B23" s="108"/>
      <c r="C23" s="70"/>
      <c r="D23" s="45" t="s">
        <v>97</v>
      </c>
      <c r="E23" s="65"/>
      <c r="F23" s="62"/>
      <c r="G23" s="73"/>
      <c r="H23" s="73"/>
      <c r="I23" s="111"/>
    </row>
    <row r="24" spans="1:9" ht="71.25" customHeight="1" x14ac:dyDescent="0.25">
      <c r="A24" s="94"/>
      <c r="B24" s="108"/>
      <c r="C24" s="70"/>
      <c r="D24" s="45" t="s">
        <v>100</v>
      </c>
      <c r="E24" s="65"/>
      <c r="F24" s="62"/>
      <c r="G24" s="73"/>
      <c r="H24" s="73"/>
      <c r="I24" s="111"/>
    </row>
    <row r="25" spans="1:9" ht="46.5" x14ac:dyDescent="0.25">
      <c r="A25" s="94"/>
      <c r="B25" s="109"/>
      <c r="C25" s="71"/>
      <c r="D25" s="45" t="s">
        <v>93</v>
      </c>
      <c r="E25" s="66"/>
      <c r="F25" s="63"/>
      <c r="G25" s="74"/>
      <c r="H25" s="74"/>
      <c r="I25" s="112"/>
    </row>
    <row r="26" spans="1:9" ht="144" customHeight="1" x14ac:dyDescent="0.25">
      <c r="A26" s="51">
        <v>6</v>
      </c>
      <c r="B26" s="40" t="s">
        <v>85</v>
      </c>
      <c r="C26" s="40" t="s">
        <v>83</v>
      </c>
      <c r="D26" s="40" t="s">
        <v>84</v>
      </c>
      <c r="E26" s="55">
        <v>5</v>
      </c>
      <c r="F26" s="53">
        <f>+E26/E39*100</f>
        <v>9.6153846153846168</v>
      </c>
      <c r="G26" s="56"/>
      <c r="H26" s="56"/>
      <c r="I26" s="56"/>
    </row>
    <row r="27" spans="1:9" ht="142.5" customHeight="1" x14ac:dyDescent="0.25">
      <c r="A27" s="51">
        <v>7</v>
      </c>
      <c r="B27" s="55" t="s">
        <v>90</v>
      </c>
      <c r="C27" s="40" t="s">
        <v>91</v>
      </c>
      <c r="D27" s="40" t="s">
        <v>86</v>
      </c>
      <c r="E27" s="40">
        <v>5</v>
      </c>
      <c r="F27" s="54">
        <f>+E27/E39*100</f>
        <v>9.6153846153846168</v>
      </c>
      <c r="G27" s="9"/>
      <c r="H27" s="9"/>
      <c r="I27" s="9"/>
    </row>
    <row r="28" spans="1:9" s="2" customFormat="1" ht="69.75" x14ac:dyDescent="0.3">
      <c r="A28" s="104">
        <v>8</v>
      </c>
      <c r="B28" s="95" t="s">
        <v>75</v>
      </c>
      <c r="C28" s="69" t="s">
        <v>71</v>
      </c>
      <c r="D28" s="40" t="s">
        <v>51</v>
      </c>
      <c r="E28" s="67">
        <v>5</v>
      </c>
      <c r="F28" s="61">
        <f>+E28/E39*100</f>
        <v>9.6153846153846168</v>
      </c>
      <c r="G28" s="9"/>
      <c r="H28" s="9"/>
      <c r="I28" s="9"/>
    </row>
    <row r="29" spans="1:9" s="2" customFormat="1" ht="46.5" x14ac:dyDescent="0.3">
      <c r="A29" s="105"/>
      <c r="B29" s="96"/>
      <c r="C29" s="70"/>
      <c r="D29" s="40" t="s">
        <v>52</v>
      </c>
      <c r="E29" s="67"/>
      <c r="F29" s="62"/>
      <c r="G29" s="9"/>
      <c r="H29" s="9"/>
      <c r="I29" s="9"/>
    </row>
    <row r="30" spans="1:9" s="2" customFormat="1" ht="69.75" x14ac:dyDescent="0.3">
      <c r="A30" s="105"/>
      <c r="B30" s="96"/>
      <c r="C30" s="71"/>
      <c r="D30" s="40" t="s">
        <v>53</v>
      </c>
      <c r="E30" s="67"/>
      <c r="F30" s="63"/>
      <c r="G30" s="9"/>
      <c r="H30" s="9"/>
      <c r="I30" s="9"/>
    </row>
    <row r="31" spans="1:9" s="2" customFormat="1" ht="93" x14ac:dyDescent="0.3">
      <c r="A31" s="105">
        <v>9</v>
      </c>
      <c r="B31" s="96"/>
      <c r="C31" s="69" t="s">
        <v>72</v>
      </c>
      <c r="D31" s="40" t="s">
        <v>54</v>
      </c>
      <c r="E31" s="67">
        <v>5</v>
      </c>
      <c r="F31" s="61">
        <f>+E31/E39*100</f>
        <v>9.6153846153846168</v>
      </c>
      <c r="G31" s="9"/>
      <c r="H31" s="9"/>
      <c r="I31" s="9"/>
    </row>
    <row r="32" spans="1:9" s="2" customFormat="1" ht="93" x14ac:dyDescent="0.3">
      <c r="A32" s="105"/>
      <c r="B32" s="96"/>
      <c r="C32" s="70"/>
      <c r="D32" s="40" t="s">
        <v>76</v>
      </c>
      <c r="E32" s="67"/>
      <c r="F32" s="62"/>
      <c r="G32" s="9"/>
      <c r="H32" s="9"/>
      <c r="I32" s="9"/>
    </row>
    <row r="33" spans="1:9" s="2" customFormat="1" ht="93" x14ac:dyDescent="0.3">
      <c r="A33" s="106"/>
      <c r="B33" s="97"/>
      <c r="C33" s="71"/>
      <c r="D33" s="40" t="s">
        <v>55</v>
      </c>
      <c r="E33" s="67"/>
      <c r="F33" s="63"/>
      <c r="G33" s="9"/>
      <c r="H33" s="9"/>
      <c r="I33" s="9"/>
    </row>
    <row r="34" spans="1:9" s="2" customFormat="1" ht="63.75" customHeight="1" x14ac:dyDescent="0.3">
      <c r="A34" s="44">
        <v>10</v>
      </c>
      <c r="B34" s="38" t="s">
        <v>74</v>
      </c>
      <c r="C34" s="43" t="s">
        <v>73</v>
      </c>
      <c r="D34" s="40" t="s">
        <v>56</v>
      </c>
      <c r="E34" s="40">
        <v>5</v>
      </c>
      <c r="F34" s="54">
        <f>+E34/E39*100</f>
        <v>9.6153846153846168</v>
      </c>
      <c r="G34" s="9"/>
      <c r="H34" s="9"/>
      <c r="I34" s="10"/>
    </row>
    <row r="35" spans="1:9" s="2" customFormat="1" ht="162.75" x14ac:dyDescent="0.3">
      <c r="A35" s="60">
        <v>11</v>
      </c>
      <c r="B35" s="59" t="s">
        <v>104</v>
      </c>
      <c r="C35" s="59" t="s">
        <v>105</v>
      </c>
      <c r="D35" s="59" t="s">
        <v>106</v>
      </c>
      <c r="E35" s="59">
        <v>3</v>
      </c>
      <c r="F35" s="54">
        <f>+E35/E39*100</f>
        <v>5.7692307692307692</v>
      </c>
      <c r="G35" s="9"/>
      <c r="H35" s="9"/>
      <c r="I35" s="10"/>
    </row>
    <row r="36" spans="1:9" s="2" customFormat="1" ht="63.75" customHeight="1" x14ac:dyDescent="0.3">
      <c r="A36" s="44">
        <v>12</v>
      </c>
      <c r="B36" s="35" t="s">
        <v>62</v>
      </c>
      <c r="C36" s="43" t="s">
        <v>70</v>
      </c>
      <c r="D36" s="35" t="s">
        <v>67</v>
      </c>
      <c r="E36" s="36">
        <v>3</v>
      </c>
      <c r="F36" s="54">
        <f>+E36/E39*100</f>
        <v>5.7692307692307692</v>
      </c>
      <c r="G36" s="9"/>
      <c r="H36" s="9"/>
      <c r="I36" s="10"/>
    </row>
    <row r="37" spans="1:9" s="2" customFormat="1" ht="162.75" x14ac:dyDescent="0.3">
      <c r="A37" s="44">
        <v>13</v>
      </c>
      <c r="B37" s="45" t="s">
        <v>77</v>
      </c>
      <c r="C37" s="45" t="s">
        <v>81</v>
      </c>
      <c r="D37" s="45" t="s">
        <v>82</v>
      </c>
      <c r="E37" s="57">
        <v>2</v>
      </c>
      <c r="F37" s="54">
        <f>+E37/E39*100</f>
        <v>3.8461538461538463</v>
      </c>
      <c r="G37" s="9"/>
      <c r="H37" s="9"/>
      <c r="I37" s="10"/>
    </row>
    <row r="38" spans="1:9" s="2" customFormat="1" ht="93" x14ac:dyDescent="0.3">
      <c r="A38" s="44">
        <v>14</v>
      </c>
      <c r="B38" s="45" t="s">
        <v>78</v>
      </c>
      <c r="C38" s="45" t="s">
        <v>79</v>
      </c>
      <c r="D38" s="58" t="s">
        <v>80</v>
      </c>
      <c r="E38" s="36">
        <v>2</v>
      </c>
      <c r="F38" s="54">
        <f>+E38/E39*100</f>
        <v>3.8461538461538463</v>
      </c>
      <c r="G38" s="9"/>
      <c r="H38" s="9"/>
      <c r="I38" s="10"/>
    </row>
    <row r="39" spans="1:9" x14ac:dyDescent="0.25">
      <c r="A39" s="98" t="s">
        <v>18</v>
      </c>
      <c r="B39" s="99"/>
      <c r="C39" s="99"/>
      <c r="D39" s="99"/>
      <c r="E39" s="11">
        <f>SUM(E13:E38)</f>
        <v>52</v>
      </c>
      <c r="F39" s="12"/>
      <c r="G39" s="40"/>
      <c r="H39" s="40"/>
      <c r="I39" s="41"/>
    </row>
    <row r="40" spans="1:9" x14ac:dyDescent="0.25">
      <c r="A40" s="98" t="s">
        <v>19</v>
      </c>
      <c r="B40" s="99"/>
      <c r="C40" s="99"/>
      <c r="D40" s="99"/>
      <c r="E40" s="13"/>
      <c r="F40" s="11">
        <f>SUM(F13:F39)</f>
        <v>99.999999999999986</v>
      </c>
      <c r="G40" s="14"/>
      <c r="H40" s="15"/>
      <c r="I40" s="16"/>
    </row>
    <row r="41" spans="1:9" ht="31.5" customHeight="1" thickBot="1" x14ac:dyDescent="0.3">
      <c r="A41" s="134" t="s">
        <v>20</v>
      </c>
      <c r="B41" s="135"/>
      <c r="C41" s="135"/>
      <c r="D41" s="135"/>
      <c r="E41" s="135"/>
      <c r="F41" s="135"/>
      <c r="G41" s="135"/>
      <c r="H41" s="135"/>
      <c r="I41" s="136"/>
    </row>
    <row r="42" spans="1:9" ht="40.5" customHeight="1" thickBot="1" x14ac:dyDescent="0.3">
      <c r="A42" s="137" t="s">
        <v>21</v>
      </c>
      <c r="B42" s="138"/>
      <c r="C42" s="138"/>
      <c r="D42" s="138"/>
      <c r="E42" s="138"/>
      <c r="F42" s="138"/>
      <c r="G42" s="138"/>
      <c r="H42" s="138"/>
      <c r="I42" s="139"/>
    </row>
    <row r="43" spans="1:9" ht="49.5" customHeight="1" thickBot="1" x14ac:dyDescent="0.3">
      <c r="A43" s="144" t="s">
        <v>57</v>
      </c>
      <c r="B43" s="145"/>
      <c r="C43" s="145"/>
      <c r="D43" s="145"/>
      <c r="E43" s="145"/>
      <c r="F43" s="145"/>
      <c r="G43" s="145"/>
      <c r="H43" s="145"/>
      <c r="I43" s="146"/>
    </row>
    <row r="44" spans="1:9" ht="70.5" thickBot="1" x14ac:dyDescent="0.3">
      <c r="A44" s="22" t="s">
        <v>8</v>
      </c>
      <c r="B44" s="23" t="s">
        <v>9</v>
      </c>
      <c r="C44" s="24" t="s">
        <v>10</v>
      </c>
      <c r="D44" s="25" t="s">
        <v>47</v>
      </c>
      <c r="E44" s="26" t="s">
        <v>11</v>
      </c>
      <c r="F44" s="25" t="s">
        <v>12</v>
      </c>
      <c r="G44" s="25" t="s">
        <v>58</v>
      </c>
      <c r="H44" s="25" t="s">
        <v>13</v>
      </c>
      <c r="I44" s="25" t="s">
        <v>14</v>
      </c>
    </row>
    <row r="45" spans="1:9" ht="116.25" x14ac:dyDescent="0.25">
      <c r="A45" s="37">
        <v>1</v>
      </c>
      <c r="B45" s="39" t="s">
        <v>27</v>
      </c>
      <c r="C45" s="39" t="s">
        <v>16</v>
      </c>
      <c r="D45" s="40" t="s">
        <v>49</v>
      </c>
      <c r="E45" s="27">
        <v>2</v>
      </c>
      <c r="F45" s="52">
        <f>+E45/E57*2</f>
        <v>0.21052631578947367</v>
      </c>
      <c r="G45" s="42"/>
      <c r="H45" s="42"/>
      <c r="I45" s="28"/>
    </row>
    <row r="46" spans="1:9" ht="116.25" x14ac:dyDescent="0.25">
      <c r="A46" s="44">
        <v>2</v>
      </c>
      <c r="B46" s="40" t="s">
        <v>28</v>
      </c>
      <c r="C46" s="43" t="s">
        <v>17</v>
      </c>
      <c r="D46" s="8" t="s">
        <v>38</v>
      </c>
      <c r="E46" s="15">
        <v>2</v>
      </c>
      <c r="F46" s="29">
        <f>+E46/E57*2</f>
        <v>0.21052631578947367</v>
      </c>
      <c r="G46" s="43"/>
      <c r="H46" s="43"/>
      <c r="I46" s="30"/>
    </row>
    <row r="47" spans="1:9" ht="46.5" x14ac:dyDescent="0.25">
      <c r="A47" s="104">
        <v>3</v>
      </c>
      <c r="B47" s="107" t="s">
        <v>99</v>
      </c>
      <c r="C47" s="69" t="s">
        <v>94</v>
      </c>
      <c r="D47" s="40" t="s">
        <v>61</v>
      </c>
      <c r="E47" s="64">
        <v>5</v>
      </c>
      <c r="F47" s="149">
        <f>+E47/E57*2</f>
        <v>0.52631578947368418</v>
      </c>
      <c r="G47" s="14"/>
      <c r="H47" s="14"/>
      <c r="I47" s="31"/>
    </row>
    <row r="48" spans="1:9" ht="46.5" x14ac:dyDescent="0.25">
      <c r="A48" s="105"/>
      <c r="B48" s="108"/>
      <c r="C48" s="70"/>
      <c r="D48" s="45" t="s">
        <v>92</v>
      </c>
      <c r="E48" s="65"/>
      <c r="F48" s="150"/>
      <c r="G48" s="14"/>
      <c r="H48" s="14"/>
      <c r="I48" s="31"/>
    </row>
    <row r="49" spans="1:9" ht="69.75" x14ac:dyDescent="0.25">
      <c r="A49" s="105"/>
      <c r="B49" s="108"/>
      <c r="C49" s="70"/>
      <c r="D49" s="40" t="s">
        <v>95</v>
      </c>
      <c r="E49" s="65"/>
      <c r="F49" s="150"/>
      <c r="G49" s="14"/>
      <c r="H49" s="14"/>
      <c r="I49" s="31"/>
    </row>
    <row r="50" spans="1:9" ht="46.5" x14ac:dyDescent="0.25">
      <c r="A50" s="105"/>
      <c r="B50" s="108"/>
      <c r="C50" s="70"/>
      <c r="D50" s="45" t="s">
        <v>96</v>
      </c>
      <c r="E50" s="65"/>
      <c r="F50" s="150"/>
      <c r="G50" s="14"/>
      <c r="H50" s="14"/>
      <c r="I50" s="31"/>
    </row>
    <row r="51" spans="1:9" x14ac:dyDescent="0.25">
      <c r="A51" s="105"/>
      <c r="B51" s="108"/>
      <c r="C51" s="70"/>
      <c r="D51" s="45" t="s">
        <v>98</v>
      </c>
      <c r="E51" s="65"/>
      <c r="F51" s="150"/>
      <c r="G51" s="14"/>
      <c r="H51" s="14"/>
      <c r="I51" s="31"/>
    </row>
    <row r="52" spans="1:9" x14ac:dyDescent="0.25">
      <c r="A52" s="105"/>
      <c r="B52" s="108"/>
      <c r="C52" s="70"/>
      <c r="D52" s="45" t="s">
        <v>97</v>
      </c>
      <c r="E52" s="65"/>
      <c r="F52" s="150"/>
      <c r="G52" s="14"/>
      <c r="H52" s="14"/>
      <c r="I52" s="31"/>
    </row>
    <row r="53" spans="1:9" x14ac:dyDescent="0.25">
      <c r="A53" s="105"/>
      <c r="B53" s="108"/>
      <c r="C53" s="70"/>
      <c r="D53" s="45" t="s">
        <v>100</v>
      </c>
      <c r="E53" s="65"/>
      <c r="F53" s="150"/>
      <c r="G53" s="14"/>
      <c r="H53" s="14"/>
      <c r="I53" s="31"/>
    </row>
    <row r="54" spans="1:9" ht="46.5" x14ac:dyDescent="0.25">
      <c r="A54" s="106"/>
      <c r="B54" s="109"/>
      <c r="C54" s="71"/>
      <c r="D54" s="45" t="s">
        <v>93</v>
      </c>
      <c r="E54" s="66"/>
      <c r="F54" s="151"/>
      <c r="G54" s="14"/>
      <c r="H54" s="14"/>
      <c r="I54" s="31"/>
    </row>
    <row r="55" spans="1:9" ht="116.25" x14ac:dyDescent="0.25">
      <c r="A55" s="37">
        <v>4</v>
      </c>
      <c r="B55" s="40" t="s">
        <v>85</v>
      </c>
      <c r="C55" s="40" t="s">
        <v>83</v>
      </c>
      <c r="D55" s="40" t="s">
        <v>84</v>
      </c>
      <c r="E55" s="39">
        <v>5</v>
      </c>
      <c r="F55" s="52">
        <f>+E55/E57*2</f>
        <v>0.52631578947368418</v>
      </c>
      <c r="G55" s="14"/>
      <c r="H55" s="14"/>
      <c r="I55" s="31"/>
    </row>
    <row r="56" spans="1:9" ht="93" x14ac:dyDescent="0.25">
      <c r="A56" s="51">
        <v>5</v>
      </c>
      <c r="B56" s="55" t="s">
        <v>90</v>
      </c>
      <c r="C56" s="40" t="s">
        <v>91</v>
      </c>
      <c r="D56" s="40" t="s">
        <v>86</v>
      </c>
      <c r="E56" s="40">
        <v>5</v>
      </c>
      <c r="F56" s="52">
        <f>+E56/E57*2</f>
        <v>0.52631578947368418</v>
      </c>
      <c r="G56" s="14"/>
      <c r="H56" s="14"/>
      <c r="I56" s="31"/>
    </row>
    <row r="57" spans="1:9" ht="61.9" customHeight="1" x14ac:dyDescent="0.35">
      <c r="A57" s="147" t="s">
        <v>29</v>
      </c>
      <c r="B57" s="148"/>
      <c r="C57" s="148"/>
      <c r="D57" s="148"/>
      <c r="E57" s="15">
        <f>SUM(E45:E56)</f>
        <v>19</v>
      </c>
      <c r="G57" s="32"/>
      <c r="H57" s="32"/>
      <c r="I57" s="33"/>
    </row>
    <row r="58" spans="1:9" ht="45" customHeight="1" x14ac:dyDescent="0.25">
      <c r="A58" s="140" t="s">
        <v>30</v>
      </c>
      <c r="B58" s="141"/>
      <c r="C58" s="141"/>
      <c r="D58" s="141"/>
      <c r="E58" s="141"/>
      <c r="F58" s="15">
        <f>SUM(F45:F56)</f>
        <v>2</v>
      </c>
      <c r="G58" s="142"/>
      <c r="H58" s="142"/>
      <c r="I58" s="143"/>
    </row>
    <row r="59" spans="1:9" ht="64.5" customHeight="1" thickBot="1" x14ac:dyDescent="0.3">
      <c r="A59" s="104" t="s">
        <v>88</v>
      </c>
      <c r="B59" s="64"/>
      <c r="C59" s="64"/>
      <c r="D59" s="131" t="s">
        <v>89</v>
      </c>
      <c r="E59" s="132"/>
      <c r="F59" s="132"/>
      <c r="G59" s="132"/>
      <c r="H59" s="132"/>
      <c r="I59" s="133"/>
    </row>
    <row r="60" spans="1:9" ht="67.150000000000006" customHeight="1" x14ac:dyDescent="0.25">
      <c r="A60" s="122" t="s">
        <v>31</v>
      </c>
      <c r="B60" s="123"/>
      <c r="C60" s="123"/>
      <c r="D60" s="123"/>
      <c r="E60" s="123"/>
      <c r="F60" s="123"/>
      <c r="G60" s="123"/>
      <c r="H60" s="123"/>
      <c r="I60" s="124"/>
    </row>
    <row r="61" spans="1:9" ht="50.45" customHeight="1" x14ac:dyDescent="0.25">
      <c r="A61" s="113" t="s">
        <v>32</v>
      </c>
      <c r="B61" s="114"/>
      <c r="C61" s="114"/>
      <c r="D61" s="114"/>
      <c r="E61" s="114"/>
      <c r="F61" s="114"/>
      <c r="G61" s="114"/>
      <c r="H61" s="114"/>
      <c r="I61" s="115"/>
    </row>
    <row r="62" spans="1:9" ht="89.25" customHeight="1" x14ac:dyDescent="0.25">
      <c r="A62" s="113" t="s">
        <v>33</v>
      </c>
      <c r="B62" s="114"/>
      <c r="C62" s="114"/>
      <c r="D62" s="114"/>
      <c r="E62" s="114"/>
      <c r="F62" s="114"/>
      <c r="G62" s="114"/>
      <c r="H62" s="114"/>
      <c r="I62" s="115"/>
    </row>
    <row r="63" spans="1:9" ht="71.25" customHeight="1" x14ac:dyDescent="0.25">
      <c r="A63" s="113" t="s">
        <v>34</v>
      </c>
      <c r="B63" s="114"/>
      <c r="C63" s="114"/>
      <c r="D63" s="114"/>
      <c r="E63" s="114"/>
      <c r="F63" s="114"/>
      <c r="G63" s="114"/>
      <c r="H63" s="114"/>
      <c r="I63" s="115"/>
    </row>
    <row r="64" spans="1:9" ht="75" customHeight="1" x14ac:dyDescent="0.25">
      <c r="A64" s="113" t="s">
        <v>35</v>
      </c>
      <c r="B64" s="114"/>
      <c r="C64" s="114"/>
      <c r="D64" s="114"/>
      <c r="E64" s="114"/>
      <c r="F64" s="114"/>
      <c r="G64" s="114"/>
      <c r="H64" s="114"/>
      <c r="I64" s="115"/>
    </row>
    <row r="65" spans="1:9" ht="225" customHeight="1" x14ac:dyDescent="0.25">
      <c r="A65" s="113" t="s">
        <v>36</v>
      </c>
      <c r="B65" s="114"/>
      <c r="C65" s="114"/>
      <c r="D65" s="114"/>
      <c r="E65" s="114"/>
      <c r="F65" s="114"/>
      <c r="G65" s="114"/>
      <c r="H65" s="114"/>
      <c r="I65" s="115"/>
    </row>
    <row r="66" spans="1:9" ht="57.75" customHeight="1" x14ac:dyDescent="0.25">
      <c r="A66" s="113" t="s">
        <v>37</v>
      </c>
      <c r="B66" s="114"/>
      <c r="C66" s="114"/>
      <c r="D66" s="114"/>
      <c r="E66" s="114"/>
      <c r="F66" s="114"/>
      <c r="G66" s="114"/>
      <c r="H66" s="114"/>
      <c r="I66" s="115"/>
    </row>
    <row r="67" spans="1:9" ht="58.5" customHeight="1" x14ac:dyDescent="0.25">
      <c r="A67" s="116" t="s">
        <v>41</v>
      </c>
      <c r="B67" s="117"/>
      <c r="C67" s="117"/>
      <c r="D67" s="117"/>
      <c r="E67" s="117"/>
      <c r="F67" s="117"/>
      <c r="G67" s="117"/>
      <c r="H67" s="117"/>
      <c r="I67" s="118"/>
    </row>
    <row r="68" spans="1:9" ht="46.15" customHeight="1" x14ac:dyDescent="0.25">
      <c r="A68" s="119" t="s">
        <v>59</v>
      </c>
      <c r="B68" s="120"/>
      <c r="C68" s="120"/>
      <c r="D68" s="120"/>
      <c r="E68" s="120"/>
      <c r="F68" s="120"/>
      <c r="G68" s="120"/>
      <c r="H68" s="120"/>
      <c r="I68" s="121"/>
    </row>
    <row r="69" spans="1:9" ht="54.75" customHeight="1" x14ac:dyDescent="0.35">
      <c r="A69" s="125" t="s">
        <v>102</v>
      </c>
      <c r="B69" s="126"/>
      <c r="C69" s="126"/>
      <c r="D69" s="126"/>
      <c r="E69" s="126"/>
      <c r="F69" s="126"/>
      <c r="G69" s="126"/>
      <c r="H69" s="126"/>
      <c r="I69" s="127"/>
    </row>
    <row r="70" spans="1:9" ht="67.5" customHeight="1" thickBot="1" x14ac:dyDescent="0.4">
      <c r="A70" s="128" t="s">
        <v>103</v>
      </c>
      <c r="B70" s="129"/>
      <c r="C70" s="129"/>
      <c r="D70" s="129"/>
      <c r="E70" s="129"/>
      <c r="F70" s="129"/>
      <c r="G70" s="129"/>
      <c r="H70" s="129"/>
      <c r="I70" s="130"/>
    </row>
    <row r="71" spans="1:9" x14ac:dyDescent="0.35">
      <c r="A71" s="17"/>
      <c r="B71" s="17"/>
      <c r="C71" s="17"/>
      <c r="D71" s="17"/>
      <c r="E71" s="17"/>
      <c r="F71" s="17"/>
      <c r="G71" s="17"/>
      <c r="H71" s="17"/>
      <c r="I71" s="17"/>
    </row>
    <row r="72" spans="1:9" x14ac:dyDescent="0.35">
      <c r="A72" s="17"/>
      <c r="B72" s="17"/>
      <c r="C72" s="17"/>
      <c r="D72" s="17"/>
      <c r="E72" s="17"/>
      <c r="F72" s="17"/>
      <c r="G72" s="17"/>
      <c r="H72" s="17"/>
      <c r="I72" s="17"/>
    </row>
  </sheetData>
  <mergeCells count="64">
    <mergeCell ref="A69:I69"/>
    <mergeCell ref="A70:I70"/>
    <mergeCell ref="A59:C59"/>
    <mergeCell ref="D59:I59"/>
    <mergeCell ref="A40:D40"/>
    <mergeCell ref="A41:I41"/>
    <mergeCell ref="A42:I42"/>
    <mergeCell ref="A58:E58"/>
    <mergeCell ref="G58:I58"/>
    <mergeCell ref="A43:I43"/>
    <mergeCell ref="A57:D57"/>
    <mergeCell ref="A47:A54"/>
    <mergeCell ref="B47:B54"/>
    <mergeCell ref="E47:E54"/>
    <mergeCell ref="F47:F54"/>
    <mergeCell ref="C47:C54"/>
    <mergeCell ref="A66:I66"/>
    <mergeCell ref="A67:I67"/>
    <mergeCell ref="A68:I68"/>
    <mergeCell ref="A60:I60"/>
    <mergeCell ref="A61:I61"/>
    <mergeCell ref="A62:I62"/>
    <mergeCell ref="A63:I63"/>
    <mergeCell ref="A64:I64"/>
    <mergeCell ref="A65:I65"/>
    <mergeCell ref="B28:B33"/>
    <mergeCell ref="A39:D39"/>
    <mergeCell ref="H16:H17"/>
    <mergeCell ref="I16:I17"/>
    <mergeCell ref="C28:C30"/>
    <mergeCell ref="C31:C33"/>
    <mergeCell ref="E28:E30"/>
    <mergeCell ref="F28:F30"/>
    <mergeCell ref="F31:F33"/>
    <mergeCell ref="E31:E33"/>
    <mergeCell ref="A28:A30"/>
    <mergeCell ref="A16:A17"/>
    <mergeCell ref="A31:A33"/>
    <mergeCell ref="G16:G17"/>
    <mergeCell ref="B18:B25"/>
    <mergeCell ref="I18:I25"/>
    <mergeCell ref="G18:G25"/>
    <mergeCell ref="H18:H25"/>
    <mergeCell ref="A1:I1"/>
    <mergeCell ref="C2:E2"/>
    <mergeCell ref="F2:G2"/>
    <mergeCell ref="H2:I2"/>
    <mergeCell ref="A10:I10"/>
    <mergeCell ref="A3:B3"/>
    <mergeCell ref="A4:B4"/>
    <mergeCell ref="A5:B5"/>
    <mergeCell ref="A6:B6"/>
    <mergeCell ref="A7:B7"/>
    <mergeCell ref="A8:B8"/>
    <mergeCell ref="A9:B9"/>
    <mergeCell ref="E12:I12"/>
    <mergeCell ref="A18:A25"/>
    <mergeCell ref="F18:F25"/>
    <mergeCell ref="E18:E25"/>
    <mergeCell ref="B16:B17"/>
    <mergeCell ref="C16:C17"/>
    <mergeCell ref="E16:E17"/>
    <mergeCell ref="F16:F17"/>
    <mergeCell ref="C18:C25"/>
  </mergeCells>
  <pageMargins left="0.27559055118110237" right="0.27559055118110237" top="0.31496062992125984" bottom="0.51181102362204722" header="0.31496062992125984" footer="0.19685039370078741"/>
  <pageSetup paperSize="9" scale="34" fitToHeight="0" orientation="landscape" r:id="rId1"/>
  <headerFooter>
    <oddFooter>&amp;C&amp;20Pagina &amp;P di &amp;N</oddFooter>
  </headerFooter>
  <rowBreaks count="4" manualBreakCount="4">
    <brk id="15" max="8" man="1"/>
    <brk id="27" max="8" man="1"/>
    <brk id="42" max="8" man="1"/>
    <brk id="59"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CONSOLE S.</vt:lpstr>
      <vt:lpstr>'CONSOLE S.'!Area_stampa</vt:lpstr>
      <vt:lpstr>'CONSOLE S.'!Titoli_stampa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NICOLA GIOIA</cp:lastModifiedBy>
  <cp:lastPrinted>2024-07-16T09:35:49Z</cp:lastPrinted>
  <dcterms:created xsi:type="dcterms:W3CDTF">2016-04-08T08:17:56Z</dcterms:created>
  <dcterms:modified xsi:type="dcterms:W3CDTF">2024-09-27T08:44:55Z</dcterms:modified>
</cp:coreProperties>
</file>