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giuseppe.cicenia\Desktop\Schede Budget 2024\DIPARTIMENTO SALUTE MENTALE\"/>
    </mc:Choice>
  </mc:AlternateContent>
  <bookViews>
    <workbookView xWindow="-105" yWindow="-105" windowWidth="23250" windowHeight="12570"/>
  </bookViews>
  <sheets>
    <sheet name="FOGLIO 1" sheetId="4" r:id="rId1"/>
  </sheets>
  <definedNames>
    <definedName name="_xlnm.Print_Area" localSheetId="0">'FOGLIO 1'!$A$1:$I$49</definedName>
    <definedName name="_xlnm.Print_Titles" localSheetId="0">'FOGLIO 1'!$1:$12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6" i="4" l="1"/>
  <c r="F25" i="4" s="1"/>
  <c r="F24" i="4" l="1"/>
  <c r="E36" i="4" l="1"/>
  <c r="F34" i="4" s="1"/>
  <c r="F35" i="4"/>
  <c r="F19" i="4"/>
  <c r="F23" i="4" l="1"/>
  <c r="F16" i="4"/>
  <c r="F17" i="4"/>
  <c r="F18" i="4"/>
  <c r="F15" i="4"/>
  <c r="F21" i="4"/>
  <c r="F22" i="4"/>
  <c r="F20" i="4"/>
  <c r="F33" i="4"/>
  <c r="F14" i="4" l="1"/>
  <c r="F32" i="4"/>
  <c r="F37" i="4" s="1"/>
  <c r="F27" i="4" l="1"/>
</calcChain>
</file>

<file path=xl/sharedStrings.xml><?xml version="1.0" encoding="utf-8"?>
<sst xmlns="http://schemas.openxmlformats.org/spreadsheetml/2006/main" count="112" uniqueCount="97">
  <si>
    <t xml:space="preserve">VALUTAZIONE DELLA PERFORMANCE DELLA DIRIGENZA AZIENDALE:  AREA MEDICA E SANITARIA </t>
  </si>
  <si>
    <t>Numero scheda</t>
  </si>
  <si>
    <t>Periodo valutato</t>
  </si>
  <si>
    <t xml:space="preserve">COGNOME E NOME </t>
  </si>
  <si>
    <t>PROFILO PROFESSIONALE</t>
  </si>
  <si>
    <t>TIPOLOGIA DI INCARICO</t>
  </si>
  <si>
    <t>UNITA' OPERATIVA</t>
  </si>
  <si>
    <t>POSTI LETTO ORD+DH</t>
  </si>
  <si>
    <t xml:space="preserve">DIPARTIMENTO </t>
  </si>
  <si>
    <t>Num d'ord. indicatore</t>
  </si>
  <si>
    <t xml:space="preserve">Indicatore di misura </t>
  </si>
  <si>
    <t>Peso ponderato indicatore</t>
  </si>
  <si>
    <t>Punteggio indicatore</t>
  </si>
  <si>
    <t>Punteggio ponderato indicatore</t>
  </si>
  <si>
    <t>ASSOLVIMENTO DEL DEBITO INFORMATIVO A VALENZA STRATEGICA</t>
  </si>
  <si>
    <t>NOTE DELLA DIREZIONE STRATEGICA:</t>
  </si>
  <si>
    <t>PER ACCETTAZIONE: IL DIRETTORE/ DIRIGENTE RESP. DEL CDR</t>
  </si>
  <si>
    <t>1.La pubblicazione sul sito web aziendale delle comunicazioni relative al budget negoziato dal dirigente per l'anno in corso (integrazioni, rettifiche, chiarimenti, avvisi e informative, reportistica e esiti di monitoraggio dei dati di spesa e di attività, ecc.) nella sezione Controllo di Gestione equivale a formale notifica.  Il Dirigente è tenuto all'assolvimento del debito informativo (relazioni trimestrali e annuale al CdG) nei termini previsti nella scheda di budget senza necessità di apposite richieste da parte del Controllo di Gestione.</t>
  </si>
  <si>
    <t>VALUTATORE DI I^ ISTANZA</t>
  </si>
  <si>
    <t>Direttore del Dipartimento Salute Mentale: Dott. Pietro Fundone</t>
  </si>
  <si>
    <t>Obiettivo : descrizione di sintesi</t>
  </si>
  <si>
    <t>SALUTE MENTALE</t>
  </si>
  <si>
    <t>POD/STRUTTURA TERRITORIALE</t>
  </si>
  <si>
    <t>Peso                 indicatore</t>
  </si>
  <si>
    <t>N. campagne informative nelle scuole</t>
  </si>
  <si>
    <t>PRE-REQUISITO DI VALUTAZIONE</t>
  </si>
  <si>
    <t xml:space="preserve">Assenza di negatività contestate in ordine a mancato/ritardato rispetto del debito informativo o incompletezza/incongruenza dei dati trasmessi                                                                                                          =========================                                                                        Relazione sulle attività svolte </t>
  </si>
  <si>
    <t xml:space="preserve">TOTALE PESO DELL'INDICATORE </t>
  </si>
  <si>
    <t>DIRIGENTE RESPONSABILE UOSD</t>
  </si>
  <si>
    <t>PREVENZIONE ALCOLISMO-TABAGISMO</t>
  </si>
  <si>
    <t>UOSD SER.D. VILLA D'AGRI</t>
  </si>
  <si>
    <t>======================</t>
  </si>
  <si>
    <t>VILLA D'AGRI</t>
  </si>
  <si>
    <t>PREVENZIONE E CURA DELLE DIPENDENZE DA SOSTANZE ILLEGALI: ADESIONE AI PROGRAMMI DI RECUPERO</t>
  </si>
  <si>
    <t xml:space="preserve">N. di pazienti aderenti ai vari programmi terapeutici/Totale degli utenti presentatisi </t>
  </si>
  <si>
    <t xml:space="preserve">TOTALE PESO PONDERATO DELL'INDICATORE </t>
  </si>
  <si>
    <t>*Attuare i principi di trasparenza e accesso civico introdotti dal D.Lgs 150/2009 ed estesi dal D.Lgs. 33/2013, come modificato ed integrato dal Decreto Legislativo n. 97/2016</t>
  </si>
  <si>
    <t>obiettivo : descrizione di sintesi</t>
  </si>
  <si>
    <t>Peso indicatore</t>
  </si>
  <si>
    <t>* Prevenire e reprimere la corruzione e l'illegalità nella P.A.: attuazione della L.n.190/2012.</t>
  </si>
  <si>
    <t>assenza di negatività segnalate al CdG dal Resp. Anticorruzione in ordine a tempi e modalità di attuazione degli adempimenti previsti nel Piano Aziendale di Prevenzione della Corruzione da parte dei Direttori di UOC/UOSD</t>
  </si>
  <si>
    <t>* Attuare i principi di trasparenza e accesso civico introdotti dal D.Lgs 150/2009 ed estesi dal D.Lgs. 33/2013, come modificato ed integrato dal Decreto Legislativo n. 97/2016</t>
  </si>
  <si>
    <t xml:space="preserve">assenza di negatività segnalate al CdG dal Resp.della Trasparenza in ordine a tempi e modalità di attuazione degli adempimenti previsti nel Piano della Trasparenza </t>
  </si>
  <si>
    <t>TOTALE PESO DELL 'INDICATORE  OBIETTIVO A VALENZA STRATEGICA</t>
  </si>
  <si>
    <t>TOTALE PESO PONDERATO DELL 'INDICATORE  OBIETTIVO A VALENZA STRATEGICA</t>
  </si>
  <si>
    <t>2. La Direzione aziendale potrà eventualmente , nel corso dell'anno, rimodulare e/o integrare gli obiettivi contenuti nella presente  scheda di budget qualora riconosca importanti, motivate e oggettive modificazioni di contesto. Eventuali obiettivi e indicatori aggiuntivi assegnati  in corso d'anno saranno tempestivamente comunicati al dirigente con relativi indicatori e pesi assegnati ad integrazione di quelli già definiti per gli altri obiettivi in sede di negoziazione.</t>
  </si>
  <si>
    <t xml:space="preserve">4. I valori target negoziati espressi in termini numerici (assoluti o percentuali) vanno intesi come valori tendenziali ottimali. Pertanto, nel caso in cui i predetti valori non fossero raggiunti al 100% il valutatore potrà  considerare l'obiettivo parzialmente conseguito e applicare una decurtazione del relativo punteggio. </t>
  </si>
  <si>
    <t>5. Tutte le comunicazioni relative al processo di budget (negoziazione budget, notifica delle schede negoziate e approvate, assolvimento debito informativo, integrazione obiettivi negoziati, dati di spesa farmaceutica, reportistica periodica sulle performance di struttura, ecc.) si intendono formalmente notificate ai dirigenti interessati con la sola pubblicazione sul sito internet aziendale nelle sezioni: "Merito,Trasparenza,Valutazione" e/o "Area di staff UOC Controllo di Gestione".</t>
  </si>
  <si>
    <t>7. Nel corso dell'anno il Dirigente dovrà effettuare delle attività per verificare l'andamento della performance individuale( colloqui d chek, riunioni di verifica, ecc.) dei dirigenti afferenti alla propria struttura.</t>
  </si>
  <si>
    <t>3. eventuali obiettivi che a fine anno risultassero non conseguiti per motivate e oggettive modificazioni di contesto (es. disattivazione o ridimensionamento di servizi, guasti o dismissioni di attrezzature, ecc.) e, comunque, per cause non imputabili al valutato (es. mancato finanziamento di progetti, esigenze organizzative o criticità determinate dall’emergenza COVID_19), a giudizio insindacabile del valutatore di I° istanza che valuterà le motivazioni addotte dal responsabile del CDR, potranno essere stralciati dalla valutazione e il relativo punteggio assegnato in via figurativa</t>
  </si>
  <si>
    <t>6. Il Dirigente, entro 30 giorni dalla approvazione della presente scheda, dovrà :
- condividere la scheda di budget, relativa agli obiettivi assegnati dalla Direzione Aziendale,  con tutto il personale dirigente (non firmatario di scheda di  budget) con le posizioni organizzative e con i titolari di Incarichi di coordinamento;
- comunicare   al personale interessato le modalità previste per il raggiungimento degli obiettivi sottoscritti;
- informare tutti i dipendenti sui criteri e sulle modalità di valutazione delle performance individuali;
- assegnare ai dirigenti responsabili di UOS, ai dirigenti con incarico professionale ed ai dirigenti senza incarico, afferenti alla propria struttura,  gli obiettivi individuali e/o di gruppo, attraverso la compilazione e la firma della scheda per la valutazione individuale (Allegato  B  del regolamento per la valutazione della dirigenza di cui alla DDG n. 53/2018).
La copia della scheda di budget,  sottoscritta per condivisione dal personale assegnato alla struttura, dovrà essere conservata agli atti d'ufficio per essere esibita su eventuale richiesta del valutatore di I^ o II^ istanza o del CdG.
La scheda del personale dirigente, riportante gli obiettivi individuali e/o di gruppo, il punteggio ed il peso relativo per ciascun obiettivo ("Allegato B"), dovrà essere utilizata per la valutazione individuale e trasmessa all'UOSD Valutazione e trattamento giuridico del personale .</t>
  </si>
  <si>
    <t>ASSOLVIMENTO DEL DEBITO INFORMATIVO 
(AL CONTROLLO DI GESTIONE)</t>
  </si>
  <si>
    <t>*PREVENIRE E REPRIMERE LA CORRUZIONE E L'ILLEGALITA'  NELLA P. A.:  ATTUAZIONE DELLA  LEGGE N. 190/2012</t>
  </si>
  <si>
    <t xml:space="preserve">Assenza di negatività segnalate al CdG   dal Resp. della Trasparenza in ordine a tempi e modalità di attuazione degli adempimenti previsti nel Piano della Trasparenza </t>
  </si>
  <si>
    <t xml:space="preserve">Attuazione degli adempimenti sulla trasparenza previsti nel PTPCT,  anche in riferimento alla pubblicazione dei dati da pubblicare nella sezione  "Amministrazione Trasparente" del sito web aziendale. </t>
  </si>
  <si>
    <t xml:space="preserve"> Alcolismo: N. alcolisti disintossicati/N. alcolisti trattati</t>
  </si>
  <si>
    <t>8. La Direzione Strategica assegna al CDR il punteggio della valenza strategica. Per le strutture o per i CDR che per legge percepiscono emolumenti ulteriori rispetto al trattamento ordinario stipendiale e al valore dell'incarico, il punteggio della valenza strategica è attribuito in modo simbolico ed è pari a  0,1.</t>
  </si>
  <si>
    <t xml:space="preserve">Tabagismo:                                                                                                                   N. fumatori aderenti al programma di disassuefazione proposto/Totale dei fumatori presentatisi </t>
  </si>
  <si>
    <t>PREVENZIONE DELLE DIPENDENZE ANCHE ATTRAVERSO LA REALIZZAZIONE DI CAMPAGNE INFORMATIVE NELLE SCUOLE</t>
  </si>
  <si>
    <t xml:space="preserve">PREVENZIONE  E CURA DELLA LUDOPATIA </t>
  </si>
  <si>
    <t xml:space="preserve">   N. pazienti aderenti al programma di trattamento/Totale dei pazienti che si sono proposti per il trattamento</t>
  </si>
  <si>
    <t>n. di negatività segnalate dal CdG; n. contestazioni formulate per incompletezza/incongruenza dei dati trasmessi; n.relazioni trasmesse/n.relazioni dovute</t>
  </si>
  <si>
    <t>Rispetto dei tempi di pagamento dei fornitori, corretta gestione dei pagamenti in fattura e gestione fatture sospese</t>
  </si>
  <si>
    <t xml:space="preserve"> Garantire il pagamento delle fatture attraverso l'emissione del provvedimento di liquidazione ai fornitori entro 45 gg dalla data di ricevimento della fattura. 100% delle fatture pervenute al servizio.
Non saranno considerate le fatture in contenzioso legale o per le quali è stata richiesta nota credito
</t>
  </si>
  <si>
    <t xml:space="preserve">NOTE DEL RESPONSABILE DEL CDR:  </t>
  </si>
  <si>
    <t>n. fatture in liquidazione entro 45 gg dalla data di arrivo della fattura alla data di predisposizione del provvedimento di liquidazione /n. totale fatture pervenute da liquidare</t>
  </si>
  <si>
    <t xml:space="preserve">Risultato conseguito </t>
  </si>
  <si>
    <t xml:space="preserve">Risultato atteso </t>
  </si>
  <si>
    <t>1. Relazione con report dati di attività trimestrali al CDG: n. 2 relazioni con report/anno entro il 15° giorno del mese successivo alla scadenza del I Semestre (Gen-Giu)e  primi nove mesi (Gen-Sett.), secondo il format fornito dal CdG e pubblicato sul sito web aziendale alla sezione Trasparenza -Controllo di Gestione;2. Corretto e tempestivo assolvimento del debito informativo nei confronti della Direzione Strategica/Regione/Ministeri/Controllo di Gestione/altri organi di controllo interni ed esterni.</t>
  </si>
  <si>
    <t>1. Attuare le misure di gestione del rischio previste nel PTPCT vigente, come individuate nell'allegato 2 allo stesso piano; 2. Trasmettere al Responsabile Anticorruzione, entro il  30 novembre di ogni anno, la relazione annuale sui risultati delle attività e sull'attuazione delle misure previste dal PTPCT vigente . 3. Compilare e trasmettere nel termine assegnato le dichiarazioni richieste dal Resp.anticorr..</t>
  </si>
  <si>
    <t xml:space="preserve">Realizzare almeno n. 2 campagne informativa nelle scuole o sul territorio </t>
  </si>
  <si>
    <t>Risultato atteso</t>
  </si>
  <si>
    <t>OBIETTIVI A VALENZA STRATEGICA DEL CENTRO DI RESPONSABILITA' (CDR) (indicatore B art. 17 della parte quarta del regolamento per la valutazione della dirigenza approvato con  DDG n. 53/2018)</t>
  </si>
  <si>
    <t xml:space="preserve">  DISTRIBUZIONE DEL PERCORSO VALUTATIVO  </t>
  </si>
  <si>
    <t>Assicurare l'aderenza ai  programmi terapeutici di almeno il 50%  degli utenti in cura.</t>
  </si>
  <si>
    <t>Assenza di negatività segnalate al CdG    dal Resp. Anticorruzione in ordine a tempi e modalità di attuazione degli adempimenti previsti nel Piano Aziendale di Prevenzione della Corruzione da parte dei Direttori di UOC/UOSD</t>
  </si>
  <si>
    <r>
      <t xml:space="preserve">numero soggetti aderenti al trattamento </t>
    </r>
    <r>
      <rPr>
        <b/>
        <u/>
        <sz val="18"/>
        <rFont val="Calibri"/>
        <family val="2"/>
        <scheme val="minor"/>
      </rPr>
      <t>&gt;</t>
    </r>
    <r>
      <rPr>
        <b/>
        <sz val="18"/>
        <rFont val="Calibri"/>
        <family val="2"/>
        <scheme val="minor"/>
      </rPr>
      <t xml:space="preserve"> 50%.</t>
    </r>
  </si>
  <si>
    <r>
      <t xml:space="preserve">numero soggetti aderenti al trattamento </t>
    </r>
    <r>
      <rPr>
        <b/>
        <u/>
        <sz val="18"/>
        <rFont val="Calibri"/>
        <family val="2"/>
      </rPr>
      <t>&gt;</t>
    </r>
    <r>
      <rPr>
        <b/>
        <sz val="18"/>
        <rFont val="Calibri"/>
        <family val="2"/>
      </rPr>
      <t xml:space="preserve"> 50%.</t>
    </r>
  </si>
  <si>
    <r>
      <t xml:space="preserve">PREREQUISITO DI VALUTAZIONE: Il Dirigente partecipa al sistema di valutazione degli obiettivi solo nel caso in cui sia stato assolto il debito informativo declinato nella colonna "Risultato atteso".  </t>
    </r>
    <r>
      <rPr>
        <b/>
        <u/>
        <sz val="18"/>
        <rFont val="Calibri"/>
        <family val="2"/>
        <scheme val="minor"/>
      </rPr>
      <t>La non ammissione del dirigente al sistema di valutazione equivale a valutazione negativa.</t>
    </r>
  </si>
  <si>
    <r>
      <rPr>
        <b/>
        <u/>
        <sz val="18"/>
        <color theme="1"/>
        <rFont val="Calibri"/>
        <family val="2"/>
        <scheme val="minor"/>
      </rPr>
      <t>Qualità</t>
    </r>
    <r>
      <rPr>
        <b/>
        <sz val="18"/>
        <color theme="1"/>
        <rFont val="Calibri"/>
        <family val="2"/>
        <scheme val="minor"/>
      </rPr>
      <t>: attuazione e implementazione dei PDTA (ex D.D.G. n. 211/2023)</t>
    </r>
  </si>
  <si>
    <t>Piano della Formazione aziendale</t>
  </si>
  <si>
    <t>riunioni con il personale (almeno 1/anno) - n.proposte formative trasmesse al Direttore di Dipartimento</t>
  </si>
  <si>
    <t>Contribuire alla formazione del PAF: Effettuare l'analisi dei bisogni formativi della struttura diretta e scegliere degli argomenti dei 
corsi con il  coinvolgimento del personale dipendente (almeno 1 riunione/anno entro il 31 luglio). Comunicazione dei fabbisogni rilevati al Direttore di Dipartimento entro il 31 agosto.</t>
  </si>
  <si>
    <t xml:space="preserve">Indicatori declinati a pag.38 del PIAO sez. Performance allegato alla DDG n.232/2023 -relazione trimestrale/annuale sullo stato di attuazione all'Ufficio Qualità e al CDG-relazione finale </t>
  </si>
  <si>
    <t xml:space="preserve">1) Garantire l'attuazione e l'implementazione dei PDTA (ex DDG n. 211/2023) in base alle indicazioni fornite dall'Ufficio Qualità; 2) favorire la partecipazione attiva degli operatori e dei MMG alle attività di divulgazione dei percorsi; 2) partecipare  agli eventuali step formativi sui PDTA organizzati dall'Ufficio Qualità; 3) eventuale formalizzazione di proposte di nuovi PDTA alla Direzione strategica; 4) relazione trimestrale/annuale su stato di attuazione all'Ufficio Qualità e al CDG (per verifica rispetto degli indicatori riportati a pag.38 PIAO da parte dell'ufficio Qualità). </t>
  </si>
  <si>
    <t>1. Relazione annuale di attività al Controllo di Gestione entro il  20 gennaio dell'anno successivo per la valutazione della performance; 2. Trasmissione flussi informativi nei termini previsti dalla  DGR n.136/2023</t>
  </si>
  <si>
    <t>DIRIGENTE PSICOLOGO</t>
  </si>
  <si>
    <t>STIPO CARLO</t>
  </si>
  <si>
    <t xml:space="preserve"> 01.01.2024-31.12.2024</t>
  </si>
  <si>
    <t xml:space="preserve">9.  La verifica del rispetto dei tempi di attesa delle prestazioni ambulatoriali esterne sarà effettuata, di norma, sul report liste di attesa di dicembre dell'anno in valutazione </t>
  </si>
  <si>
    <t>P. LA DIREZIONE STRATEGICA</t>
  </si>
  <si>
    <t xml:space="preserve">SCHEDA DI BUDGET 2024 </t>
  </si>
  <si>
    <t>10. In riferimento agli obiettivi regionali di salute e programmazione economico-finanziaria aziendali il valore target indicato è quello pieno ottimale (100%), in considerazione del fatto che la Regione ha stabilito un valore target intermedio (50%) nel caso in cui l'obiettivo sia conseguito al 50% verrà assegnato il 50% del punteggio previsto.</t>
  </si>
  <si>
    <t xml:space="preserve">11. In riferimento agli obiettivi di appropriatezza prescrittiva/riduzione della spesa farmaceutica (antibiotici,inibitori di pompa,Fans, vitaminaD, sostanze ad azione sul sistema renina-angiotensina,ecc.)  il dirigente in fase di assolvimento del debito informativo potrà relazionare/documentare l'assenza di prescrizioni relative alle singole categorie terapeutiche. In tal caso l'obiettivo sarà stralciato e il punteggio assegnato in maniera figurativa al 100%. </t>
  </si>
  <si>
    <t xml:space="preserve">Garantire  l’applicazione degli indirizzi strategici e delle indicazioni operative in materia di Governo dei Tempi di Attesa delle prestazioni di specialistica ambulatoriale  </t>
  </si>
  <si>
    <t>1) tempi di attesa (gg. 30 prime visite-gg.60 prest strum.) - n. liste di attesa critiche  2) relazioni (al semestre e all'anno) sull'implemetazione degli indirizzi strategici e sulle indicazioni operative impartite dall'Ufficio del Cup manager</t>
  </si>
  <si>
    <t>Garantire il rispetto dei tempi di attesa previsti nel Piano Aziendale. Valore negoziato: assenza di liste critiche In caso di superamento dei tempi di attesa: applicazione RAO per le prestazioni di competenza con rispetto dei tempi prefissati per ciascuna classe di priorità. Applicazione  degli indirizzi strategici e indicazioni operative per come declinate nell'allegato A della DGR 329/2023",  recepita ed approvata con DDG n. 560 del 09.08.2023.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</si>
</sst>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0.00_);_(&quot;€&quot;* \(#,##0.00\);_(&quot;€&quot;* &quot;-&quot;??_);_(@_)"/>
  </numFmts>
  <fonts count="13" x14ac:knownFonts="1">
    <font>
      <sz val="11"/>
      <color theme="1"/>
      <name val="Calibri"/>
      <family val="2"/>
      <scheme val="minor"/>
    </font>
    <font>
      <sz val="11"/>
      <color rgb="FF000000"/>
      <name val="Arial"/>
      <family val="2"/>
    </font>
    <font>
      <sz val="10"/>
      <name val="Arial"/>
      <family val="2"/>
    </font>
    <font>
      <sz val="11"/>
      <color indexed="8"/>
      <name val="Calibri"/>
      <family val="2"/>
    </font>
    <font>
      <b/>
      <sz val="18"/>
      <color indexed="8"/>
      <name val="Calibri"/>
      <family val="2"/>
      <scheme val="minor"/>
    </font>
    <font>
      <b/>
      <sz val="18"/>
      <name val="Calibri"/>
      <family val="2"/>
    </font>
    <font>
      <b/>
      <sz val="18"/>
      <name val="Calibri"/>
      <family val="2"/>
      <scheme val="minor"/>
    </font>
    <font>
      <sz val="18"/>
      <color theme="1"/>
      <name val="Calibri"/>
      <family val="2"/>
      <scheme val="minor"/>
    </font>
    <font>
      <sz val="18"/>
      <color indexed="8"/>
      <name val="Calibri"/>
      <family val="2"/>
    </font>
    <font>
      <b/>
      <u/>
      <sz val="18"/>
      <name val="Calibri"/>
      <family val="2"/>
      <scheme val="minor"/>
    </font>
    <font>
      <b/>
      <u/>
      <sz val="18"/>
      <name val="Calibri"/>
      <family val="2"/>
    </font>
    <font>
      <b/>
      <sz val="18"/>
      <color theme="1"/>
      <name val="Calibri"/>
      <family val="2"/>
      <scheme val="minor"/>
    </font>
    <font>
      <b/>
      <u/>
      <sz val="18"/>
      <color theme="1"/>
      <name val="Calibri"/>
      <family val="2"/>
      <scheme val="minor"/>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9"/>
      </patternFill>
    </fill>
    <fill>
      <patternFill patternType="solid">
        <fgColor theme="4" tint="0.79998168889431442"/>
        <bgColor indexed="41"/>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7">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3" fillId="0" borderId="0"/>
    <xf numFmtId="0" fontId="2" fillId="0" borderId="0"/>
  </cellStyleXfs>
  <cellXfs count="115">
    <xf numFmtId="0" fontId="0" fillId="0" borderId="0" xfId="0"/>
    <xf numFmtId="0" fontId="5" fillId="0" borderId="0" xfId="0" applyFont="1" applyAlignment="1">
      <alignment vertical="center"/>
    </xf>
    <xf numFmtId="0" fontId="4" fillId="4" borderId="4" xfId="0" applyFont="1" applyFill="1" applyBorder="1" applyAlignment="1">
      <alignment horizontal="center" vertical="center" wrapText="1"/>
    </xf>
    <xf numFmtId="0" fontId="4" fillId="4" borderId="2" xfId="0" applyFont="1" applyFill="1" applyBorder="1" applyAlignment="1">
      <alignment vertical="center" wrapText="1"/>
    </xf>
    <xf numFmtId="0" fontId="4" fillId="4" borderId="0" xfId="0" applyFont="1" applyFill="1" applyAlignment="1">
      <alignment horizontal="center" vertical="center" wrapText="1"/>
    </xf>
    <xf numFmtId="0" fontId="4" fillId="4" borderId="11" xfId="0" applyFont="1" applyFill="1" applyBorder="1" applyAlignment="1">
      <alignment horizontal="center" vertical="center" wrapText="1"/>
    </xf>
    <xf numFmtId="0" fontId="4" fillId="4" borderId="0" xfId="0" applyFont="1" applyFill="1" applyAlignment="1">
      <alignment vertical="center" wrapText="1"/>
    </xf>
    <xf numFmtId="0" fontId="6" fillId="4" borderId="0" xfId="0" applyFont="1" applyFill="1" applyAlignment="1">
      <alignment vertical="center"/>
    </xf>
    <xf numFmtId="0" fontId="6" fillId="4" borderId="11" xfId="0" applyFont="1" applyFill="1" applyBorder="1" applyAlignment="1">
      <alignment vertical="center"/>
    </xf>
    <xf numFmtId="0" fontId="6" fillId="4" borderId="0" xfId="0" applyFont="1" applyFill="1" applyAlignment="1">
      <alignment horizontal="left" vertical="center"/>
    </xf>
    <xf numFmtId="0" fontId="6" fillId="4" borderId="0" xfId="0" applyFont="1" applyFill="1" applyAlignment="1">
      <alignment horizontal="center" vertical="center"/>
    </xf>
    <xf numFmtId="0" fontId="6" fillId="4" borderId="11" xfId="0" applyFont="1" applyFill="1" applyBorder="1" applyAlignment="1">
      <alignment horizontal="left" vertical="center"/>
    </xf>
    <xf numFmtId="0" fontId="6" fillId="4" borderId="0" xfId="0" applyFont="1" applyFill="1" applyAlignment="1">
      <alignment horizontal="left" vertical="center" wrapText="1"/>
    </xf>
    <xf numFmtId="0" fontId="6" fillId="4" borderId="15"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4" xfId="0" applyFont="1" applyFill="1" applyBorder="1" applyAlignment="1">
      <alignment horizontal="center" vertical="center" wrapText="1"/>
    </xf>
    <xf numFmtId="1" fontId="6" fillId="4" borderId="4" xfId="0" applyNumberFormat="1" applyFont="1" applyFill="1" applyBorder="1" applyAlignment="1">
      <alignment horizontal="center" vertical="center" wrapText="1"/>
    </xf>
    <xf numFmtId="0" fontId="8" fillId="0" borderId="0" xfId="0" applyFont="1"/>
    <xf numFmtId="0" fontId="6" fillId="2" borderId="17" xfId="0" applyFont="1" applyFill="1" applyBorder="1" applyAlignment="1">
      <alignment horizontal="center" vertical="center" textRotation="90" wrapText="1"/>
    </xf>
    <xf numFmtId="0" fontId="6" fillId="3" borderId="16" xfId="0" applyFont="1" applyFill="1" applyBorder="1" applyAlignment="1">
      <alignment horizontal="center" vertical="center" wrapText="1"/>
    </xf>
    <xf numFmtId="0" fontId="6" fillId="3" borderId="16" xfId="2" applyFont="1" applyFill="1" applyBorder="1" applyAlignment="1">
      <alignment horizontal="center" vertical="center" wrapText="1"/>
    </xf>
    <xf numFmtId="0" fontId="6" fillId="0" borderId="16" xfId="2" applyFont="1" applyBorder="1" applyAlignment="1">
      <alignment horizontal="center" vertical="center" wrapText="1"/>
    </xf>
    <xf numFmtId="0" fontId="5" fillId="0" borderId="0" xfId="0" applyFont="1" applyAlignment="1">
      <alignment horizontal="center" vertical="center" wrapText="1"/>
    </xf>
    <xf numFmtId="0" fontId="6" fillId="3" borderId="17" xfId="0" applyFont="1" applyFill="1" applyBorder="1" applyAlignment="1">
      <alignment horizontal="center" vertical="center" wrapText="1"/>
    </xf>
    <xf numFmtId="1" fontId="6" fillId="3" borderId="16" xfId="3" applyNumberFormat="1" applyFont="1" applyFill="1" applyBorder="1" applyAlignment="1">
      <alignment horizontal="center" vertical="center" wrapText="1"/>
    </xf>
    <xf numFmtId="2" fontId="6" fillId="3" borderId="16" xfId="0" applyNumberFormat="1" applyFont="1" applyFill="1" applyBorder="1" applyAlignment="1">
      <alignment horizontal="center" vertical="center" wrapText="1"/>
    </xf>
    <xf numFmtId="0" fontId="6" fillId="3" borderId="18" xfId="2" applyFont="1" applyFill="1" applyBorder="1" applyAlignment="1">
      <alignment horizontal="center" vertical="center" wrapText="1"/>
    </xf>
    <xf numFmtId="0" fontId="6" fillId="0" borderId="16" xfId="0" applyFont="1" applyBorder="1" applyAlignment="1">
      <alignment horizontal="center" vertical="center" wrapText="1"/>
    </xf>
    <xf numFmtId="0" fontId="6" fillId="3" borderId="16" xfId="0" applyFont="1" applyFill="1" applyBorder="1" applyAlignment="1">
      <alignment horizontal="center" vertical="center"/>
    </xf>
    <xf numFmtId="1" fontId="6" fillId="0" borderId="16" xfId="3" applyNumberFormat="1" applyFont="1" applyBorder="1" applyAlignment="1">
      <alignment horizontal="center" vertical="center" wrapText="1"/>
    </xf>
    <xf numFmtId="0" fontId="6" fillId="0" borderId="16" xfId="3" applyFont="1" applyBorder="1" applyAlignment="1">
      <alignment horizontal="center" vertical="center" wrapText="1"/>
    </xf>
    <xf numFmtId="9" fontId="6" fillId="0" borderId="16" xfId="0" applyNumberFormat="1" applyFont="1" applyBorder="1" applyAlignment="1">
      <alignment horizontal="center" vertical="center" wrapText="1"/>
    </xf>
    <xf numFmtId="0" fontId="6" fillId="3" borderId="18" xfId="0" applyFont="1" applyFill="1" applyBorder="1" applyAlignment="1">
      <alignment horizontal="center" vertical="center"/>
    </xf>
    <xf numFmtId="1" fontId="6" fillId="3" borderId="16" xfId="0" applyNumberFormat="1" applyFont="1" applyFill="1" applyBorder="1" applyAlignment="1">
      <alignment horizontal="center" vertical="center" wrapText="1"/>
    </xf>
    <xf numFmtId="0" fontId="6" fillId="3" borderId="18" xfId="0" applyFont="1" applyFill="1" applyBorder="1" applyAlignment="1">
      <alignment horizontal="center" vertical="center" wrapText="1"/>
    </xf>
    <xf numFmtId="0" fontId="6" fillId="3" borderId="16" xfId="0" applyFont="1" applyFill="1" applyBorder="1" applyAlignment="1">
      <alignment vertical="center" wrapText="1"/>
    </xf>
    <xf numFmtId="0" fontId="6" fillId="3" borderId="18" xfId="0" applyFont="1" applyFill="1" applyBorder="1" applyAlignment="1">
      <alignment vertical="top"/>
    </xf>
    <xf numFmtId="0" fontId="5" fillId="0" borderId="0" xfId="0" applyFont="1" applyAlignment="1">
      <alignment vertical="top"/>
    </xf>
    <xf numFmtId="0" fontId="6" fillId="0" borderId="2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7" xfId="2" applyFont="1" applyBorder="1" applyAlignment="1">
      <alignment horizontal="center" vertical="center" wrapText="1"/>
    </xf>
    <xf numFmtId="1" fontId="6" fillId="0" borderId="27" xfId="0" applyNumberFormat="1" applyFont="1" applyBorder="1" applyAlignment="1">
      <alignment horizontal="center" vertical="center" wrapText="1"/>
    </xf>
    <xf numFmtId="2" fontId="6" fillId="0" borderId="27" xfId="2" applyNumberFormat="1" applyFont="1" applyBorder="1" applyAlignment="1">
      <alignment horizontal="center" vertical="center" wrapText="1"/>
    </xf>
    <xf numFmtId="0" fontId="6" fillId="0" borderId="28" xfId="2" applyFont="1" applyBorder="1" applyAlignment="1">
      <alignment horizontal="center" vertical="center" wrapText="1"/>
    </xf>
    <xf numFmtId="0" fontId="6" fillId="0" borderId="17" xfId="0" applyFont="1" applyBorder="1" applyAlignment="1">
      <alignment horizontal="center" vertical="center" wrapText="1"/>
    </xf>
    <xf numFmtId="1" fontId="6" fillId="0" borderId="16" xfId="0" applyNumberFormat="1" applyFont="1" applyBorder="1" applyAlignment="1">
      <alignment horizontal="center" vertical="center" wrapText="1"/>
    </xf>
    <xf numFmtId="2" fontId="6" fillId="0" borderId="16" xfId="2" applyNumberFormat="1" applyFont="1" applyBorder="1" applyAlignment="1">
      <alignment horizontal="center" vertical="center" wrapText="1"/>
    </xf>
    <xf numFmtId="0" fontId="6" fillId="0" borderId="18" xfId="2" applyFont="1" applyBorder="1" applyAlignment="1">
      <alignment horizontal="center" vertical="center" wrapText="1"/>
    </xf>
    <xf numFmtId="1" fontId="6" fillId="0" borderId="16" xfId="0" applyNumberFormat="1" applyFont="1" applyBorder="1" applyAlignment="1">
      <alignment vertical="center" wrapText="1"/>
    </xf>
    <xf numFmtId="1" fontId="6" fillId="0" borderId="19" xfId="0" applyNumberFormat="1" applyFont="1" applyBorder="1" applyAlignment="1">
      <alignment horizontal="center" vertical="center" wrapText="1"/>
    </xf>
    <xf numFmtId="0" fontId="6" fillId="2" borderId="0" xfId="0" applyFont="1" applyFill="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6" fillId="0" borderId="21" xfId="2" applyFont="1" applyBorder="1" applyAlignment="1">
      <alignment horizontal="center" vertical="center" wrapText="1"/>
    </xf>
    <xf numFmtId="0" fontId="6" fillId="0" borderId="22" xfId="2" applyFont="1" applyBorder="1" applyAlignment="1">
      <alignment horizontal="center" vertical="center" wrapText="1"/>
    </xf>
    <xf numFmtId="0" fontId="6" fillId="0" borderId="23" xfId="2" applyFont="1" applyBorder="1" applyAlignment="1">
      <alignment horizontal="center" vertical="center" wrapText="1"/>
    </xf>
    <xf numFmtId="0" fontId="11" fillId="0" borderId="29"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16" xfId="0" applyFont="1" applyBorder="1" applyAlignment="1">
      <alignment horizontal="center" vertical="center" wrapText="1"/>
    </xf>
    <xf numFmtId="0" fontId="6" fillId="3" borderId="16" xfId="2" applyFont="1" applyFill="1" applyBorder="1" applyAlignment="1">
      <alignment horizontal="center" vertical="center" wrapText="1"/>
    </xf>
    <xf numFmtId="0" fontId="11" fillId="4" borderId="16" xfId="0" applyFont="1" applyFill="1" applyBorder="1" applyAlignment="1">
      <alignment vertical="center"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0" borderId="17" xfId="0" applyFont="1" applyBorder="1" applyAlignment="1">
      <alignment horizontal="left" vertical="center" wrapText="1"/>
    </xf>
    <xf numFmtId="0" fontId="6" fillId="0" borderId="16" xfId="0" applyFont="1" applyBorder="1" applyAlignment="1">
      <alignment horizontal="left"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4" fillId="5" borderId="5" xfId="1" applyFont="1" applyFill="1" applyBorder="1" applyAlignment="1">
      <alignment horizontal="center" vertical="center" wrapText="1"/>
    </xf>
    <xf numFmtId="0" fontId="4" fillId="5" borderId="6" xfId="1" applyFont="1" applyFill="1" applyBorder="1" applyAlignment="1">
      <alignment horizontal="center" vertical="center" wrapText="1"/>
    </xf>
    <xf numFmtId="0" fontId="4" fillId="5" borderId="7" xfId="1" applyFont="1" applyFill="1" applyBorder="1" applyAlignment="1">
      <alignment horizontal="center" vertical="center" wrapText="1"/>
    </xf>
    <xf numFmtId="0" fontId="4" fillId="4" borderId="8"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4" borderId="2" xfId="0" applyFont="1" applyFill="1" applyBorder="1" applyAlignment="1">
      <alignment horizontal="left" vertical="center" wrapText="1"/>
    </xf>
    <xf numFmtId="0" fontId="6" fillId="4" borderId="12" xfId="0" applyFont="1" applyFill="1" applyBorder="1" applyAlignment="1">
      <alignment horizontal="left" vertical="center"/>
    </xf>
    <xf numFmtId="0" fontId="6" fillId="4" borderId="0" xfId="0" applyFont="1" applyFill="1" applyAlignment="1">
      <alignment horizontal="left" vertical="center"/>
    </xf>
    <xf numFmtId="0" fontId="6" fillId="4" borderId="0" xfId="0" quotePrefix="1" applyFont="1" applyFill="1" applyAlignment="1">
      <alignment horizontal="left" vertical="center" wrapText="1"/>
    </xf>
    <xf numFmtId="0" fontId="6" fillId="4" borderId="0" xfId="0" applyFont="1" applyFill="1" applyAlignment="1">
      <alignment horizontal="left" vertical="center" wrapText="1"/>
    </xf>
    <xf numFmtId="0" fontId="6"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0" xfId="0" applyFont="1" applyFill="1" applyAlignment="1">
      <alignment horizontal="left" vertical="center" wrapText="1"/>
    </xf>
    <xf numFmtId="0" fontId="6" fillId="3" borderId="19"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6" fillId="0" borderId="17" xfId="0" applyFont="1" applyBorder="1" applyAlignment="1">
      <alignment horizontal="left" vertical="top" wrapText="1"/>
    </xf>
    <xf numFmtId="0" fontId="6" fillId="0" borderId="16" xfId="0" applyFont="1" applyBorder="1" applyAlignment="1">
      <alignment horizontal="left" vertical="top" wrapText="1"/>
    </xf>
    <xf numFmtId="0" fontId="6" fillId="0" borderId="19" xfId="0" applyFont="1" applyBorder="1" applyAlignment="1">
      <alignment horizontal="left" vertical="top" wrapText="1"/>
    </xf>
    <xf numFmtId="0" fontId="6" fillId="0" borderId="18" xfId="0" applyFont="1" applyBorder="1" applyAlignment="1">
      <alignment horizontal="left" vertical="top" wrapText="1"/>
    </xf>
    <xf numFmtId="0" fontId="6" fillId="3" borderId="17" xfId="0" applyFont="1" applyFill="1" applyBorder="1" applyAlignment="1">
      <alignment horizontal="left" vertical="center" wrapText="1"/>
    </xf>
    <xf numFmtId="0" fontId="6" fillId="3" borderId="16" xfId="0" applyFont="1" applyFill="1" applyBorder="1" applyAlignment="1">
      <alignment horizontal="left" vertical="center" wrapText="1"/>
    </xf>
    <xf numFmtId="0" fontId="6" fillId="3" borderId="16" xfId="2" applyFont="1" applyFill="1" applyBorder="1" applyAlignment="1">
      <alignment horizontal="center" vertical="center" wrapText="1"/>
    </xf>
    <xf numFmtId="0" fontId="6" fillId="3" borderId="18" xfId="2" applyFont="1" applyFill="1" applyBorder="1" applyAlignment="1">
      <alignment horizontal="center" vertical="center" wrapText="1"/>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12" xfId="0" applyFont="1" applyFill="1" applyBorder="1" applyAlignment="1">
      <alignment horizontal="left" vertical="center" wrapText="1"/>
    </xf>
    <xf numFmtId="0" fontId="7" fillId="4" borderId="14" xfId="0" applyFont="1" applyFill="1" applyBorder="1" applyAlignment="1">
      <alignment vertical="center"/>
    </xf>
    <xf numFmtId="0" fontId="6" fillId="0" borderId="24" xfId="0" applyFont="1" applyBorder="1" applyAlignment="1">
      <alignment horizontal="left" vertical="center" wrapText="1"/>
    </xf>
    <xf numFmtId="0" fontId="6" fillId="0" borderId="19" xfId="0" applyFont="1" applyBorder="1" applyAlignment="1">
      <alignment horizontal="left" vertical="center" wrapText="1"/>
    </xf>
    <xf numFmtId="1" fontId="6" fillId="0" borderId="19" xfId="0" applyNumberFormat="1" applyFont="1" applyBorder="1" applyAlignment="1">
      <alignment horizontal="center" vertical="center" wrapText="1"/>
    </xf>
    <xf numFmtId="1" fontId="6" fillId="0" borderId="25" xfId="0" applyNumberFormat="1" applyFont="1" applyBorder="1" applyAlignment="1">
      <alignment horizontal="center" vertical="center" wrapText="1"/>
    </xf>
    <xf numFmtId="1" fontId="6" fillId="0" borderId="21" xfId="0" applyNumberFormat="1" applyFont="1" applyBorder="1" applyAlignment="1">
      <alignment horizontal="center" vertical="center" wrapText="1"/>
    </xf>
    <xf numFmtId="1" fontId="6" fillId="0" borderId="22" xfId="0" applyNumberFormat="1" applyFont="1" applyBorder="1" applyAlignment="1">
      <alignment horizontal="center" vertical="center" wrapText="1"/>
    </xf>
    <xf numFmtId="1" fontId="6" fillId="0" borderId="23" xfId="0" applyNumberFormat="1" applyFont="1" applyBorder="1" applyAlignment="1">
      <alignment horizontal="center" vertical="center" wrapText="1"/>
    </xf>
    <xf numFmtId="0" fontId="11" fillId="4" borderId="16" xfId="0" applyFont="1" applyFill="1" applyBorder="1" applyAlignment="1">
      <alignment horizontal="left" vertical="center" wrapText="1"/>
    </xf>
    <xf numFmtId="0" fontId="11" fillId="4" borderId="16" xfId="0" applyFont="1" applyFill="1" applyBorder="1" applyAlignment="1">
      <alignment horizontal="left"/>
    </xf>
    <xf numFmtId="0" fontId="6" fillId="4" borderId="1" xfId="0" applyFont="1" applyFill="1" applyBorder="1" applyAlignment="1">
      <alignment horizontal="center" vertical="top" wrapText="1"/>
    </xf>
    <xf numFmtId="0" fontId="6" fillId="4" borderId="2" xfId="0" applyFont="1" applyFill="1" applyBorder="1" applyAlignment="1">
      <alignment horizontal="center" vertical="top" wrapText="1"/>
    </xf>
    <xf numFmtId="0" fontId="6" fillId="4" borderId="3" xfId="0" applyFont="1" applyFill="1" applyBorder="1" applyAlignment="1">
      <alignment horizontal="center" vertical="top" wrapText="1"/>
    </xf>
  </cellXfs>
  <cellStyles count="7">
    <cellStyle name="Normale" xfId="0" builtinId="0"/>
    <cellStyle name="Normale 2 2 2" xfId="5"/>
    <cellStyle name="Normale 2 3" xfId="3"/>
    <cellStyle name="Normale 3" xfId="1"/>
    <cellStyle name="Normale 4" xfId="2"/>
    <cellStyle name="Normale 8 2" xfId="6"/>
    <cellStyle name="Valuta 2" xfId="4"/>
  </cellStyles>
  <dxfs count="0"/>
  <tableStyles count="0" defaultTableStyle="TableStyleMedium9" defaultPivotStyle="PivotStyleLight16"/>
  <colors>
    <mruColors>
      <color rgb="FFFFFF99"/>
      <color rgb="FFCC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38101</xdr:colOff>
      <xdr:row>0</xdr:row>
      <xdr:rowOff>98666</xdr:rowOff>
    </xdr:from>
    <xdr:to>
      <xdr:col>1</xdr:col>
      <xdr:colOff>761999</xdr:colOff>
      <xdr:row>0</xdr:row>
      <xdr:rowOff>870857</xdr:rowOff>
    </xdr:to>
    <xdr:pic>
      <xdr:nvPicPr>
        <xdr:cNvPr id="2" name="Picture 29">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8101" y="98666"/>
          <a:ext cx="1812469" cy="7721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tabSelected="1" topLeftCell="A15" zoomScale="60" zoomScaleNormal="60" workbookViewId="0">
      <selection activeCell="D19" sqref="D19"/>
    </sheetView>
  </sheetViews>
  <sheetFormatPr defaultColWidth="25.28515625" defaultRowHeight="27.75" customHeight="1" x14ac:dyDescent="0.25"/>
  <cols>
    <col min="1" max="1" width="18.85546875" style="51" customWidth="1"/>
    <col min="2" max="2" width="68.5703125" style="52" customWidth="1"/>
    <col min="3" max="3" width="80.28515625" style="52" customWidth="1"/>
    <col min="4" max="4" width="110.42578125" style="52" customWidth="1"/>
    <col min="5" max="5" width="22.42578125" style="53" customWidth="1"/>
    <col min="6" max="9" width="22.42578125" style="54" customWidth="1"/>
    <col min="10" max="255" width="25.28515625" style="1"/>
    <col min="256" max="256" width="19.5703125" style="1" customWidth="1"/>
    <col min="257" max="257" width="20.5703125" style="1" customWidth="1"/>
    <col min="258" max="258" width="26.28515625" style="1" customWidth="1"/>
    <col min="259" max="259" width="26.140625" style="1" customWidth="1"/>
    <col min="260" max="260" width="52.140625" style="1" customWidth="1"/>
    <col min="261" max="261" width="18.5703125" style="1" customWidth="1"/>
    <col min="262" max="262" width="15.5703125" style="1" customWidth="1"/>
    <col min="263" max="263" width="21.140625" style="1" customWidth="1"/>
    <col min="264" max="264" width="23.140625" style="1" customWidth="1"/>
    <col min="265" max="265" width="17.42578125" style="1" customWidth="1"/>
    <col min="266" max="511" width="25.28515625" style="1"/>
    <col min="512" max="512" width="19.5703125" style="1" customWidth="1"/>
    <col min="513" max="513" width="20.5703125" style="1" customWidth="1"/>
    <col min="514" max="514" width="26.28515625" style="1" customWidth="1"/>
    <col min="515" max="515" width="26.140625" style="1" customWidth="1"/>
    <col min="516" max="516" width="52.140625" style="1" customWidth="1"/>
    <col min="517" max="517" width="18.5703125" style="1" customWidth="1"/>
    <col min="518" max="518" width="15.5703125" style="1" customWidth="1"/>
    <col min="519" max="519" width="21.140625" style="1" customWidth="1"/>
    <col min="520" max="520" width="23.140625" style="1" customWidth="1"/>
    <col min="521" max="521" width="17.42578125" style="1" customWidth="1"/>
    <col min="522" max="767" width="25.28515625" style="1"/>
    <col min="768" max="768" width="19.5703125" style="1" customWidth="1"/>
    <col min="769" max="769" width="20.5703125" style="1" customWidth="1"/>
    <col min="770" max="770" width="26.28515625" style="1" customWidth="1"/>
    <col min="771" max="771" width="26.140625" style="1" customWidth="1"/>
    <col min="772" max="772" width="52.140625" style="1" customWidth="1"/>
    <col min="773" max="773" width="18.5703125" style="1" customWidth="1"/>
    <col min="774" max="774" width="15.5703125" style="1" customWidth="1"/>
    <col min="775" max="775" width="21.140625" style="1" customWidth="1"/>
    <col min="776" max="776" width="23.140625" style="1" customWidth="1"/>
    <col min="777" max="777" width="17.42578125" style="1" customWidth="1"/>
    <col min="778" max="1023" width="25.28515625" style="1"/>
    <col min="1024" max="1024" width="19.5703125" style="1" customWidth="1"/>
    <col min="1025" max="1025" width="20.5703125" style="1" customWidth="1"/>
    <col min="1026" max="1026" width="26.28515625" style="1" customWidth="1"/>
    <col min="1027" max="1027" width="26.140625" style="1" customWidth="1"/>
    <col min="1028" max="1028" width="52.140625" style="1" customWidth="1"/>
    <col min="1029" max="1029" width="18.5703125" style="1" customWidth="1"/>
    <col min="1030" max="1030" width="15.5703125" style="1" customWidth="1"/>
    <col min="1031" max="1031" width="21.140625" style="1" customWidth="1"/>
    <col min="1032" max="1032" width="23.140625" style="1" customWidth="1"/>
    <col min="1033" max="1033" width="17.42578125" style="1" customWidth="1"/>
    <col min="1034" max="1279" width="25.28515625" style="1"/>
    <col min="1280" max="1280" width="19.5703125" style="1" customWidth="1"/>
    <col min="1281" max="1281" width="20.5703125" style="1" customWidth="1"/>
    <col min="1282" max="1282" width="26.28515625" style="1" customWidth="1"/>
    <col min="1283" max="1283" width="26.140625" style="1" customWidth="1"/>
    <col min="1284" max="1284" width="52.140625" style="1" customWidth="1"/>
    <col min="1285" max="1285" width="18.5703125" style="1" customWidth="1"/>
    <col min="1286" max="1286" width="15.5703125" style="1" customWidth="1"/>
    <col min="1287" max="1287" width="21.140625" style="1" customWidth="1"/>
    <col min="1288" max="1288" width="23.140625" style="1" customWidth="1"/>
    <col min="1289" max="1289" width="17.42578125" style="1" customWidth="1"/>
    <col min="1290" max="1535" width="25.28515625" style="1"/>
    <col min="1536" max="1536" width="19.5703125" style="1" customWidth="1"/>
    <col min="1537" max="1537" width="20.5703125" style="1" customWidth="1"/>
    <col min="1538" max="1538" width="26.28515625" style="1" customWidth="1"/>
    <col min="1539" max="1539" width="26.140625" style="1" customWidth="1"/>
    <col min="1540" max="1540" width="52.140625" style="1" customWidth="1"/>
    <col min="1541" max="1541" width="18.5703125" style="1" customWidth="1"/>
    <col min="1542" max="1542" width="15.5703125" style="1" customWidth="1"/>
    <col min="1543" max="1543" width="21.140625" style="1" customWidth="1"/>
    <col min="1544" max="1544" width="23.140625" style="1" customWidth="1"/>
    <col min="1545" max="1545" width="17.42578125" style="1" customWidth="1"/>
    <col min="1546" max="1791" width="25.28515625" style="1"/>
    <col min="1792" max="1792" width="19.5703125" style="1" customWidth="1"/>
    <col min="1793" max="1793" width="20.5703125" style="1" customWidth="1"/>
    <col min="1794" max="1794" width="26.28515625" style="1" customWidth="1"/>
    <col min="1795" max="1795" width="26.140625" style="1" customWidth="1"/>
    <col min="1796" max="1796" width="52.140625" style="1" customWidth="1"/>
    <col min="1797" max="1797" width="18.5703125" style="1" customWidth="1"/>
    <col min="1798" max="1798" width="15.5703125" style="1" customWidth="1"/>
    <col min="1799" max="1799" width="21.140625" style="1" customWidth="1"/>
    <col min="1800" max="1800" width="23.140625" style="1" customWidth="1"/>
    <col min="1801" max="1801" width="17.42578125" style="1" customWidth="1"/>
    <col min="1802" max="2047" width="25.28515625" style="1"/>
    <col min="2048" max="2048" width="19.5703125" style="1" customWidth="1"/>
    <col min="2049" max="2049" width="20.5703125" style="1" customWidth="1"/>
    <col min="2050" max="2050" width="26.28515625" style="1" customWidth="1"/>
    <col min="2051" max="2051" width="26.140625" style="1" customWidth="1"/>
    <col min="2052" max="2052" width="52.140625" style="1" customWidth="1"/>
    <col min="2053" max="2053" width="18.5703125" style="1" customWidth="1"/>
    <col min="2054" max="2054" width="15.5703125" style="1" customWidth="1"/>
    <col min="2055" max="2055" width="21.140625" style="1" customWidth="1"/>
    <col min="2056" max="2056" width="23.140625" style="1" customWidth="1"/>
    <col min="2057" max="2057" width="17.42578125" style="1" customWidth="1"/>
    <col min="2058" max="2303" width="25.28515625" style="1"/>
    <col min="2304" max="2304" width="19.5703125" style="1" customWidth="1"/>
    <col min="2305" max="2305" width="20.5703125" style="1" customWidth="1"/>
    <col min="2306" max="2306" width="26.28515625" style="1" customWidth="1"/>
    <col min="2307" max="2307" width="26.140625" style="1" customWidth="1"/>
    <col min="2308" max="2308" width="52.140625" style="1" customWidth="1"/>
    <col min="2309" max="2309" width="18.5703125" style="1" customWidth="1"/>
    <col min="2310" max="2310" width="15.5703125" style="1" customWidth="1"/>
    <col min="2311" max="2311" width="21.140625" style="1" customWidth="1"/>
    <col min="2312" max="2312" width="23.140625" style="1" customWidth="1"/>
    <col min="2313" max="2313" width="17.42578125" style="1" customWidth="1"/>
    <col min="2314" max="2559" width="25.28515625" style="1"/>
    <col min="2560" max="2560" width="19.5703125" style="1" customWidth="1"/>
    <col min="2561" max="2561" width="20.5703125" style="1" customWidth="1"/>
    <col min="2562" max="2562" width="26.28515625" style="1" customWidth="1"/>
    <col min="2563" max="2563" width="26.140625" style="1" customWidth="1"/>
    <col min="2564" max="2564" width="52.140625" style="1" customWidth="1"/>
    <col min="2565" max="2565" width="18.5703125" style="1" customWidth="1"/>
    <col min="2566" max="2566" width="15.5703125" style="1" customWidth="1"/>
    <col min="2567" max="2567" width="21.140625" style="1" customWidth="1"/>
    <col min="2568" max="2568" width="23.140625" style="1" customWidth="1"/>
    <col min="2569" max="2569" width="17.42578125" style="1" customWidth="1"/>
    <col min="2570" max="2815" width="25.28515625" style="1"/>
    <col min="2816" max="2816" width="19.5703125" style="1" customWidth="1"/>
    <col min="2817" max="2817" width="20.5703125" style="1" customWidth="1"/>
    <col min="2818" max="2818" width="26.28515625" style="1" customWidth="1"/>
    <col min="2819" max="2819" width="26.140625" style="1" customWidth="1"/>
    <col min="2820" max="2820" width="52.140625" style="1" customWidth="1"/>
    <col min="2821" max="2821" width="18.5703125" style="1" customWidth="1"/>
    <col min="2822" max="2822" width="15.5703125" style="1" customWidth="1"/>
    <col min="2823" max="2823" width="21.140625" style="1" customWidth="1"/>
    <col min="2824" max="2824" width="23.140625" style="1" customWidth="1"/>
    <col min="2825" max="2825" width="17.42578125" style="1" customWidth="1"/>
    <col min="2826" max="3071" width="25.28515625" style="1"/>
    <col min="3072" max="3072" width="19.5703125" style="1" customWidth="1"/>
    <col min="3073" max="3073" width="20.5703125" style="1" customWidth="1"/>
    <col min="3074" max="3074" width="26.28515625" style="1" customWidth="1"/>
    <col min="3075" max="3075" width="26.140625" style="1" customWidth="1"/>
    <col min="3076" max="3076" width="52.140625" style="1" customWidth="1"/>
    <col min="3077" max="3077" width="18.5703125" style="1" customWidth="1"/>
    <col min="3078" max="3078" width="15.5703125" style="1" customWidth="1"/>
    <col min="3079" max="3079" width="21.140625" style="1" customWidth="1"/>
    <col min="3080" max="3080" width="23.140625" style="1" customWidth="1"/>
    <col min="3081" max="3081" width="17.42578125" style="1" customWidth="1"/>
    <col min="3082" max="3327" width="25.28515625" style="1"/>
    <col min="3328" max="3328" width="19.5703125" style="1" customWidth="1"/>
    <col min="3329" max="3329" width="20.5703125" style="1" customWidth="1"/>
    <col min="3330" max="3330" width="26.28515625" style="1" customWidth="1"/>
    <col min="3331" max="3331" width="26.140625" style="1" customWidth="1"/>
    <col min="3332" max="3332" width="52.140625" style="1" customWidth="1"/>
    <col min="3333" max="3333" width="18.5703125" style="1" customWidth="1"/>
    <col min="3334" max="3334" width="15.5703125" style="1" customWidth="1"/>
    <col min="3335" max="3335" width="21.140625" style="1" customWidth="1"/>
    <col min="3336" max="3336" width="23.140625" style="1" customWidth="1"/>
    <col min="3337" max="3337" width="17.42578125" style="1" customWidth="1"/>
    <col min="3338" max="3583" width="25.28515625" style="1"/>
    <col min="3584" max="3584" width="19.5703125" style="1" customWidth="1"/>
    <col min="3585" max="3585" width="20.5703125" style="1" customWidth="1"/>
    <col min="3586" max="3586" width="26.28515625" style="1" customWidth="1"/>
    <col min="3587" max="3587" width="26.140625" style="1" customWidth="1"/>
    <col min="3588" max="3588" width="52.140625" style="1" customWidth="1"/>
    <col min="3589" max="3589" width="18.5703125" style="1" customWidth="1"/>
    <col min="3590" max="3590" width="15.5703125" style="1" customWidth="1"/>
    <col min="3591" max="3591" width="21.140625" style="1" customWidth="1"/>
    <col min="3592" max="3592" width="23.140625" style="1" customWidth="1"/>
    <col min="3593" max="3593" width="17.42578125" style="1" customWidth="1"/>
    <col min="3594" max="3839" width="25.28515625" style="1"/>
    <col min="3840" max="3840" width="19.5703125" style="1" customWidth="1"/>
    <col min="3841" max="3841" width="20.5703125" style="1" customWidth="1"/>
    <col min="3842" max="3842" width="26.28515625" style="1" customWidth="1"/>
    <col min="3843" max="3843" width="26.140625" style="1" customWidth="1"/>
    <col min="3844" max="3844" width="52.140625" style="1" customWidth="1"/>
    <col min="3845" max="3845" width="18.5703125" style="1" customWidth="1"/>
    <col min="3846" max="3846" width="15.5703125" style="1" customWidth="1"/>
    <col min="3847" max="3847" width="21.140625" style="1" customWidth="1"/>
    <col min="3848" max="3848" width="23.140625" style="1" customWidth="1"/>
    <col min="3849" max="3849" width="17.42578125" style="1" customWidth="1"/>
    <col min="3850" max="4095" width="25.28515625" style="1"/>
    <col min="4096" max="4096" width="19.5703125" style="1" customWidth="1"/>
    <col min="4097" max="4097" width="20.5703125" style="1" customWidth="1"/>
    <col min="4098" max="4098" width="26.28515625" style="1" customWidth="1"/>
    <col min="4099" max="4099" width="26.140625" style="1" customWidth="1"/>
    <col min="4100" max="4100" width="52.140625" style="1" customWidth="1"/>
    <col min="4101" max="4101" width="18.5703125" style="1" customWidth="1"/>
    <col min="4102" max="4102" width="15.5703125" style="1" customWidth="1"/>
    <col min="4103" max="4103" width="21.140625" style="1" customWidth="1"/>
    <col min="4104" max="4104" width="23.140625" style="1" customWidth="1"/>
    <col min="4105" max="4105" width="17.42578125" style="1" customWidth="1"/>
    <col min="4106" max="4351" width="25.28515625" style="1"/>
    <col min="4352" max="4352" width="19.5703125" style="1" customWidth="1"/>
    <col min="4353" max="4353" width="20.5703125" style="1" customWidth="1"/>
    <col min="4354" max="4354" width="26.28515625" style="1" customWidth="1"/>
    <col min="4355" max="4355" width="26.140625" style="1" customWidth="1"/>
    <col min="4356" max="4356" width="52.140625" style="1" customWidth="1"/>
    <col min="4357" max="4357" width="18.5703125" style="1" customWidth="1"/>
    <col min="4358" max="4358" width="15.5703125" style="1" customWidth="1"/>
    <col min="4359" max="4359" width="21.140625" style="1" customWidth="1"/>
    <col min="4360" max="4360" width="23.140625" style="1" customWidth="1"/>
    <col min="4361" max="4361" width="17.42578125" style="1" customWidth="1"/>
    <col min="4362" max="4607" width="25.28515625" style="1"/>
    <col min="4608" max="4608" width="19.5703125" style="1" customWidth="1"/>
    <col min="4609" max="4609" width="20.5703125" style="1" customWidth="1"/>
    <col min="4610" max="4610" width="26.28515625" style="1" customWidth="1"/>
    <col min="4611" max="4611" width="26.140625" style="1" customWidth="1"/>
    <col min="4612" max="4612" width="52.140625" style="1" customWidth="1"/>
    <col min="4613" max="4613" width="18.5703125" style="1" customWidth="1"/>
    <col min="4614" max="4614" width="15.5703125" style="1" customWidth="1"/>
    <col min="4615" max="4615" width="21.140625" style="1" customWidth="1"/>
    <col min="4616" max="4616" width="23.140625" style="1" customWidth="1"/>
    <col min="4617" max="4617" width="17.42578125" style="1" customWidth="1"/>
    <col min="4618" max="4863" width="25.28515625" style="1"/>
    <col min="4864" max="4864" width="19.5703125" style="1" customWidth="1"/>
    <col min="4865" max="4865" width="20.5703125" style="1" customWidth="1"/>
    <col min="4866" max="4866" width="26.28515625" style="1" customWidth="1"/>
    <col min="4867" max="4867" width="26.140625" style="1" customWidth="1"/>
    <col min="4868" max="4868" width="52.140625" style="1" customWidth="1"/>
    <col min="4869" max="4869" width="18.5703125" style="1" customWidth="1"/>
    <col min="4870" max="4870" width="15.5703125" style="1" customWidth="1"/>
    <col min="4871" max="4871" width="21.140625" style="1" customWidth="1"/>
    <col min="4872" max="4872" width="23.140625" style="1" customWidth="1"/>
    <col min="4873" max="4873" width="17.42578125" style="1" customWidth="1"/>
    <col min="4874" max="5119" width="25.28515625" style="1"/>
    <col min="5120" max="5120" width="19.5703125" style="1" customWidth="1"/>
    <col min="5121" max="5121" width="20.5703125" style="1" customWidth="1"/>
    <col min="5122" max="5122" width="26.28515625" style="1" customWidth="1"/>
    <col min="5123" max="5123" width="26.140625" style="1" customWidth="1"/>
    <col min="5124" max="5124" width="52.140625" style="1" customWidth="1"/>
    <col min="5125" max="5125" width="18.5703125" style="1" customWidth="1"/>
    <col min="5126" max="5126" width="15.5703125" style="1" customWidth="1"/>
    <col min="5127" max="5127" width="21.140625" style="1" customWidth="1"/>
    <col min="5128" max="5128" width="23.140625" style="1" customWidth="1"/>
    <col min="5129" max="5129" width="17.42578125" style="1" customWidth="1"/>
    <col min="5130" max="5375" width="25.28515625" style="1"/>
    <col min="5376" max="5376" width="19.5703125" style="1" customWidth="1"/>
    <col min="5377" max="5377" width="20.5703125" style="1" customWidth="1"/>
    <col min="5378" max="5378" width="26.28515625" style="1" customWidth="1"/>
    <col min="5379" max="5379" width="26.140625" style="1" customWidth="1"/>
    <col min="5380" max="5380" width="52.140625" style="1" customWidth="1"/>
    <col min="5381" max="5381" width="18.5703125" style="1" customWidth="1"/>
    <col min="5382" max="5382" width="15.5703125" style="1" customWidth="1"/>
    <col min="5383" max="5383" width="21.140625" style="1" customWidth="1"/>
    <col min="5384" max="5384" width="23.140625" style="1" customWidth="1"/>
    <col min="5385" max="5385" width="17.42578125" style="1" customWidth="1"/>
    <col min="5386" max="5631" width="25.28515625" style="1"/>
    <col min="5632" max="5632" width="19.5703125" style="1" customWidth="1"/>
    <col min="5633" max="5633" width="20.5703125" style="1" customWidth="1"/>
    <col min="5634" max="5634" width="26.28515625" style="1" customWidth="1"/>
    <col min="5635" max="5635" width="26.140625" style="1" customWidth="1"/>
    <col min="5636" max="5636" width="52.140625" style="1" customWidth="1"/>
    <col min="5637" max="5637" width="18.5703125" style="1" customWidth="1"/>
    <col min="5638" max="5638" width="15.5703125" style="1" customWidth="1"/>
    <col min="5639" max="5639" width="21.140625" style="1" customWidth="1"/>
    <col min="5640" max="5640" width="23.140625" style="1" customWidth="1"/>
    <col min="5641" max="5641" width="17.42578125" style="1" customWidth="1"/>
    <col min="5642" max="5887" width="25.28515625" style="1"/>
    <col min="5888" max="5888" width="19.5703125" style="1" customWidth="1"/>
    <col min="5889" max="5889" width="20.5703125" style="1" customWidth="1"/>
    <col min="5890" max="5890" width="26.28515625" style="1" customWidth="1"/>
    <col min="5891" max="5891" width="26.140625" style="1" customWidth="1"/>
    <col min="5892" max="5892" width="52.140625" style="1" customWidth="1"/>
    <col min="5893" max="5893" width="18.5703125" style="1" customWidth="1"/>
    <col min="5894" max="5894" width="15.5703125" style="1" customWidth="1"/>
    <col min="5895" max="5895" width="21.140625" style="1" customWidth="1"/>
    <col min="5896" max="5896" width="23.140625" style="1" customWidth="1"/>
    <col min="5897" max="5897" width="17.42578125" style="1" customWidth="1"/>
    <col min="5898" max="6143" width="25.28515625" style="1"/>
    <col min="6144" max="6144" width="19.5703125" style="1" customWidth="1"/>
    <col min="6145" max="6145" width="20.5703125" style="1" customWidth="1"/>
    <col min="6146" max="6146" width="26.28515625" style="1" customWidth="1"/>
    <col min="6147" max="6147" width="26.140625" style="1" customWidth="1"/>
    <col min="6148" max="6148" width="52.140625" style="1" customWidth="1"/>
    <col min="6149" max="6149" width="18.5703125" style="1" customWidth="1"/>
    <col min="6150" max="6150" width="15.5703125" style="1" customWidth="1"/>
    <col min="6151" max="6151" width="21.140625" style="1" customWidth="1"/>
    <col min="6152" max="6152" width="23.140625" style="1" customWidth="1"/>
    <col min="6153" max="6153" width="17.42578125" style="1" customWidth="1"/>
    <col min="6154" max="6399" width="25.28515625" style="1"/>
    <col min="6400" max="6400" width="19.5703125" style="1" customWidth="1"/>
    <col min="6401" max="6401" width="20.5703125" style="1" customWidth="1"/>
    <col min="6402" max="6402" width="26.28515625" style="1" customWidth="1"/>
    <col min="6403" max="6403" width="26.140625" style="1" customWidth="1"/>
    <col min="6404" max="6404" width="52.140625" style="1" customWidth="1"/>
    <col min="6405" max="6405" width="18.5703125" style="1" customWidth="1"/>
    <col min="6406" max="6406" width="15.5703125" style="1" customWidth="1"/>
    <col min="6407" max="6407" width="21.140625" style="1" customWidth="1"/>
    <col min="6408" max="6408" width="23.140625" style="1" customWidth="1"/>
    <col min="6409" max="6409" width="17.42578125" style="1" customWidth="1"/>
    <col min="6410" max="6655" width="25.28515625" style="1"/>
    <col min="6656" max="6656" width="19.5703125" style="1" customWidth="1"/>
    <col min="6657" max="6657" width="20.5703125" style="1" customWidth="1"/>
    <col min="6658" max="6658" width="26.28515625" style="1" customWidth="1"/>
    <col min="6659" max="6659" width="26.140625" style="1" customWidth="1"/>
    <col min="6660" max="6660" width="52.140625" style="1" customWidth="1"/>
    <col min="6661" max="6661" width="18.5703125" style="1" customWidth="1"/>
    <col min="6662" max="6662" width="15.5703125" style="1" customWidth="1"/>
    <col min="6663" max="6663" width="21.140625" style="1" customWidth="1"/>
    <col min="6664" max="6664" width="23.140625" style="1" customWidth="1"/>
    <col min="6665" max="6665" width="17.42578125" style="1" customWidth="1"/>
    <col min="6666" max="6911" width="25.28515625" style="1"/>
    <col min="6912" max="6912" width="19.5703125" style="1" customWidth="1"/>
    <col min="6913" max="6913" width="20.5703125" style="1" customWidth="1"/>
    <col min="6914" max="6914" width="26.28515625" style="1" customWidth="1"/>
    <col min="6915" max="6915" width="26.140625" style="1" customWidth="1"/>
    <col min="6916" max="6916" width="52.140625" style="1" customWidth="1"/>
    <col min="6917" max="6917" width="18.5703125" style="1" customWidth="1"/>
    <col min="6918" max="6918" width="15.5703125" style="1" customWidth="1"/>
    <col min="6919" max="6919" width="21.140625" style="1" customWidth="1"/>
    <col min="6920" max="6920" width="23.140625" style="1" customWidth="1"/>
    <col min="6921" max="6921" width="17.42578125" style="1" customWidth="1"/>
    <col min="6922" max="7167" width="25.28515625" style="1"/>
    <col min="7168" max="7168" width="19.5703125" style="1" customWidth="1"/>
    <col min="7169" max="7169" width="20.5703125" style="1" customWidth="1"/>
    <col min="7170" max="7170" width="26.28515625" style="1" customWidth="1"/>
    <col min="7171" max="7171" width="26.140625" style="1" customWidth="1"/>
    <col min="7172" max="7172" width="52.140625" style="1" customWidth="1"/>
    <col min="7173" max="7173" width="18.5703125" style="1" customWidth="1"/>
    <col min="7174" max="7174" width="15.5703125" style="1" customWidth="1"/>
    <col min="7175" max="7175" width="21.140625" style="1" customWidth="1"/>
    <col min="7176" max="7176" width="23.140625" style="1" customWidth="1"/>
    <col min="7177" max="7177" width="17.42578125" style="1" customWidth="1"/>
    <col min="7178" max="7423" width="25.28515625" style="1"/>
    <col min="7424" max="7424" width="19.5703125" style="1" customWidth="1"/>
    <col min="7425" max="7425" width="20.5703125" style="1" customWidth="1"/>
    <col min="7426" max="7426" width="26.28515625" style="1" customWidth="1"/>
    <col min="7427" max="7427" width="26.140625" style="1" customWidth="1"/>
    <col min="7428" max="7428" width="52.140625" style="1" customWidth="1"/>
    <col min="7429" max="7429" width="18.5703125" style="1" customWidth="1"/>
    <col min="7430" max="7430" width="15.5703125" style="1" customWidth="1"/>
    <col min="7431" max="7431" width="21.140625" style="1" customWidth="1"/>
    <col min="7432" max="7432" width="23.140625" style="1" customWidth="1"/>
    <col min="7433" max="7433" width="17.42578125" style="1" customWidth="1"/>
    <col min="7434" max="7679" width="25.28515625" style="1"/>
    <col min="7680" max="7680" width="19.5703125" style="1" customWidth="1"/>
    <col min="7681" max="7681" width="20.5703125" style="1" customWidth="1"/>
    <col min="7682" max="7682" width="26.28515625" style="1" customWidth="1"/>
    <col min="7683" max="7683" width="26.140625" style="1" customWidth="1"/>
    <col min="7684" max="7684" width="52.140625" style="1" customWidth="1"/>
    <col min="7685" max="7685" width="18.5703125" style="1" customWidth="1"/>
    <col min="7686" max="7686" width="15.5703125" style="1" customWidth="1"/>
    <col min="7687" max="7687" width="21.140625" style="1" customWidth="1"/>
    <col min="7688" max="7688" width="23.140625" style="1" customWidth="1"/>
    <col min="7689" max="7689" width="17.42578125" style="1" customWidth="1"/>
    <col min="7690" max="7935" width="25.28515625" style="1"/>
    <col min="7936" max="7936" width="19.5703125" style="1" customWidth="1"/>
    <col min="7937" max="7937" width="20.5703125" style="1" customWidth="1"/>
    <col min="7938" max="7938" width="26.28515625" style="1" customWidth="1"/>
    <col min="7939" max="7939" width="26.140625" style="1" customWidth="1"/>
    <col min="7940" max="7940" width="52.140625" style="1" customWidth="1"/>
    <col min="7941" max="7941" width="18.5703125" style="1" customWidth="1"/>
    <col min="7942" max="7942" width="15.5703125" style="1" customWidth="1"/>
    <col min="7943" max="7943" width="21.140625" style="1" customWidth="1"/>
    <col min="7944" max="7944" width="23.140625" style="1" customWidth="1"/>
    <col min="7945" max="7945" width="17.42578125" style="1" customWidth="1"/>
    <col min="7946" max="8191" width="25.28515625" style="1"/>
    <col min="8192" max="8192" width="19.5703125" style="1" customWidth="1"/>
    <col min="8193" max="8193" width="20.5703125" style="1" customWidth="1"/>
    <col min="8194" max="8194" width="26.28515625" style="1" customWidth="1"/>
    <col min="8195" max="8195" width="26.140625" style="1" customWidth="1"/>
    <col min="8196" max="8196" width="52.140625" style="1" customWidth="1"/>
    <col min="8197" max="8197" width="18.5703125" style="1" customWidth="1"/>
    <col min="8198" max="8198" width="15.5703125" style="1" customWidth="1"/>
    <col min="8199" max="8199" width="21.140625" style="1" customWidth="1"/>
    <col min="8200" max="8200" width="23.140625" style="1" customWidth="1"/>
    <col min="8201" max="8201" width="17.42578125" style="1" customWidth="1"/>
    <col min="8202" max="8447" width="25.28515625" style="1"/>
    <col min="8448" max="8448" width="19.5703125" style="1" customWidth="1"/>
    <col min="8449" max="8449" width="20.5703125" style="1" customWidth="1"/>
    <col min="8450" max="8450" width="26.28515625" style="1" customWidth="1"/>
    <col min="8451" max="8451" width="26.140625" style="1" customWidth="1"/>
    <col min="8452" max="8452" width="52.140625" style="1" customWidth="1"/>
    <col min="8453" max="8453" width="18.5703125" style="1" customWidth="1"/>
    <col min="8454" max="8454" width="15.5703125" style="1" customWidth="1"/>
    <col min="8455" max="8455" width="21.140625" style="1" customWidth="1"/>
    <col min="8456" max="8456" width="23.140625" style="1" customWidth="1"/>
    <col min="8457" max="8457" width="17.42578125" style="1" customWidth="1"/>
    <col min="8458" max="8703" width="25.28515625" style="1"/>
    <col min="8704" max="8704" width="19.5703125" style="1" customWidth="1"/>
    <col min="8705" max="8705" width="20.5703125" style="1" customWidth="1"/>
    <col min="8706" max="8706" width="26.28515625" style="1" customWidth="1"/>
    <col min="8707" max="8707" width="26.140625" style="1" customWidth="1"/>
    <col min="8708" max="8708" width="52.140625" style="1" customWidth="1"/>
    <col min="8709" max="8709" width="18.5703125" style="1" customWidth="1"/>
    <col min="8710" max="8710" width="15.5703125" style="1" customWidth="1"/>
    <col min="8711" max="8711" width="21.140625" style="1" customWidth="1"/>
    <col min="8712" max="8712" width="23.140625" style="1" customWidth="1"/>
    <col min="8713" max="8713" width="17.42578125" style="1" customWidth="1"/>
    <col min="8714" max="8959" width="25.28515625" style="1"/>
    <col min="8960" max="8960" width="19.5703125" style="1" customWidth="1"/>
    <col min="8961" max="8961" width="20.5703125" style="1" customWidth="1"/>
    <col min="8962" max="8962" width="26.28515625" style="1" customWidth="1"/>
    <col min="8963" max="8963" width="26.140625" style="1" customWidth="1"/>
    <col min="8964" max="8964" width="52.140625" style="1" customWidth="1"/>
    <col min="8965" max="8965" width="18.5703125" style="1" customWidth="1"/>
    <col min="8966" max="8966" width="15.5703125" style="1" customWidth="1"/>
    <col min="8967" max="8967" width="21.140625" style="1" customWidth="1"/>
    <col min="8968" max="8968" width="23.140625" style="1" customWidth="1"/>
    <col min="8969" max="8969" width="17.42578125" style="1" customWidth="1"/>
    <col min="8970" max="9215" width="25.28515625" style="1"/>
    <col min="9216" max="9216" width="19.5703125" style="1" customWidth="1"/>
    <col min="9217" max="9217" width="20.5703125" style="1" customWidth="1"/>
    <col min="9218" max="9218" width="26.28515625" style="1" customWidth="1"/>
    <col min="9219" max="9219" width="26.140625" style="1" customWidth="1"/>
    <col min="9220" max="9220" width="52.140625" style="1" customWidth="1"/>
    <col min="9221" max="9221" width="18.5703125" style="1" customWidth="1"/>
    <col min="9222" max="9222" width="15.5703125" style="1" customWidth="1"/>
    <col min="9223" max="9223" width="21.140625" style="1" customWidth="1"/>
    <col min="9224" max="9224" width="23.140625" style="1" customWidth="1"/>
    <col min="9225" max="9225" width="17.42578125" style="1" customWidth="1"/>
    <col min="9226" max="9471" width="25.28515625" style="1"/>
    <col min="9472" max="9472" width="19.5703125" style="1" customWidth="1"/>
    <col min="9473" max="9473" width="20.5703125" style="1" customWidth="1"/>
    <col min="9474" max="9474" width="26.28515625" style="1" customWidth="1"/>
    <col min="9475" max="9475" width="26.140625" style="1" customWidth="1"/>
    <col min="9476" max="9476" width="52.140625" style="1" customWidth="1"/>
    <col min="9477" max="9477" width="18.5703125" style="1" customWidth="1"/>
    <col min="9478" max="9478" width="15.5703125" style="1" customWidth="1"/>
    <col min="9479" max="9479" width="21.140625" style="1" customWidth="1"/>
    <col min="9480" max="9480" width="23.140625" style="1" customWidth="1"/>
    <col min="9481" max="9481" width="17.42578125" style="1" customWidth="1"/>
    <col min="9482" max="9727" width="25.28515625" style="1"/>
    <col min="9728" max="9728" width="19.5703125" style="1" customWidth="1"/>
    <col min="9729" max="9729" width="20.5703125" style="1" customWidth="1"/>
    <col min="9730" max="9730" width="26.28515625" style="1" customWidth="1"/>
    <col min="9731" max="9731" width="26.140625" style="1" customWidth="1"/>
    <col min="9732" max="9732" width="52.140625" style="1" customWidth="1"/>
    <col min="9733" max="9733" width="18.5703125" style="1" customWidth="1"/>
    <col min="9734" max="9734" width="15.5703125" style="1" customWidth="1"/>
    <col min="9735" max="9735" width="21.140625" style="1" customWidth="1"/>
    <col min="9736" max="9736" width="23.140625" style="1" customWidth="1"/>
    <col min="9737" max="9737" width="17.42578125" style="1" customWidth="1"/>
    <col min="9738" max="9983" width="25.28515625" style="1"/>
    <col min="9984" max="9984" width="19.5703125" style="1" customWidth="1"/>
    <col min="9985" max="9985" width="20.5703125" style="1" customWidth="1"/>
    <col min="9986" max="9986" width="26.28515625" style="1" customWidth="1"/>
    <col min="9987" max="9987" width="26.140625" style="1" customWidth="1"/>
    <col min="9988" max="9988" width="52.140625" style="1" customWidth="1"/>
    <col min="9989" max="9989" width="18.5703125" style="1" customWidth="1"/>
    <col min="9990" max="9990" width="15.5703125" style="1" customWidth="1"/>
    <col min="9991" max="9991" width="21.140625" style="1" customWidth="1"/>
    <col min="9992" max="9992" width="23.140625" style="1" customWidth="1"/>
    <col min="9993" max="9993" width="17.42578125" style="1" customWidth="1"/>
    <col min="9994" max="10239" width="25.28515625" style="1"/>
    <col min="10240" max="10240" width="19.5703125" style="1" customWidth="1"/>
    <col min="10241" max="10241" width="20.5703125" style="1" customWidth="1"/>
    <col min="10242" max="10242" width="26.28515625" style="1" customWidth="1"/>
    <col min="10243" max="10243" width="26.140625" style="1" customWidth="1"/>
    <col min="10244" max="10244" width="52.140625" style="1" customWidth="1"/>
    <col min="10245" max="10245" width="18.5703125" style="1" customWidth="1"/>
    <col min="10246" max="10246" width="15.5703125" style="1" customWidth="1"/>
    <col min="10247" max="10247" width="21.140625" style="1" customWidth="1"/>
    <col min="10248" max="10248" width="23.140625" style="1" customWidth="1"/>
    <col min="10249" max="10249" width="17.42578125" style="1" customWidth="1"/>
    <col min="10250" max="10495" width="25.28515625" style="1"/>
    <col min="10496" max="10496" width="19.5703125" style="1" customWidth="1"/>
    <col min="10497" max="10497" width="20.5703125" style="1" customWidth="1"/>
    <col min="10498" max="10498" width="26.28515625" style="1" customWidth="1"/>
    <col min="10499" max="10499" width="26.140625" style="1" customWidth="1"/>
    <col min="10500" max="10500" width="52.140625" style="1" customWidth="1"/>
    <col min="10501" max="10501" width="18.5703125" style="1" customWidth="1"/>
    <col min="10502" max="10502" width="15.5703125" style="1" customWidth="1"/>
    <col min="10503" max="10503" width="21.140625" style="1" customWidth="1"/>
    <col min="10504" max="10504" width="23.140625" style="1" customWidth="1"/>
    <col min="10505" max="10505" width="17.42578125" style="1" customWidth="1"/>
    <col min="10506" max="10751" width="25.28515625" style="1"/>
    <col min="10752" max="10752" width="19.5703125" style="1" customWidth="1"/>
    <col min="10753" max="10753" width="20.5703125" style="1" customWidth="1"/>
    <col min="10754" max="10754" width="26.28515625" style="1" customWidth="1"/>
    <col min="10755" max="10755" width="26.140625" style="1" customWidth="1"/>
    <col min="10756" max="10756" width="52.140625" style="1" customWidth="1"/>
    <col min="10757" max="10757" width="18.5703125" style="1" customWidth="1"/>
    <col min="10758" max="10758" width="15.5703125" style="1" customWidth="1"/>
    <col min="10759" max="10759" width="21.140625" style="1" customWidth="1"/>
    <col min="10760" max="10760" width="23.140625" style="1" customWidth="1"/>
    <col min="10761" max="10761" width="17.42578125" style="1" customWidth="1"/>
    <col min="10762" max="11007" width="25.28515625" style="1"/>
    <col min="11008" max="11008" width="19.5703125" style="1" customWidth="1"/>
    <col min="11009" max="11009" width="20.5703125" style="1" customWidth="1"/>
    <col min="11010" max="11010" width="26.28515625" style="1" customWidth="1"/>
    <col min="11011" max="11011" width="26.140625" style="1" customWidth="1"/>
    <col min="11012" max="11012" width="52.140625" style="1" customWidth="1"/>
    <col min="11013" max="11013" width="18.5703125" style="1" customWidth="1"/>
    <col min="11014" max="11014" width="15.5703125" style="1" customWidth="1"/>
    <col min="11015" max="11015" width="21.140625" style="1" customWidth="1"/>
    <col min="11016" max="11016" width="23.140625" style="1" customWidth="1"/>
    <col min="11017" max="11017" width="17.42578125" style="1" customWidth="1"/>
    <col min="11018" max="11263" width="25.28515625" style="1"/>
    <col min="11264" max="11264" width="19.5703125" style="1" customWidth="1"/>
    <col min="11265" max="11265" width="20.5703125" style="1" customWidth="1"/>
    <col min="11266" max="11266" width="26.28515625" style="1" customWidth="1"/>
    <col min="11267" max="11267" width="26.140625" style="1" customWidth="1"/>
    <col min="11268" max="11268" width="52.140625" style="1" customWidth="1"/>
    <col min="11269" max="11269" width="18.5703125" style="1" customWidth="1"/>
    <col min="11270" max="11270" width="15.5703125" style="1" customWidth="1"/>
    <col min="11271" max="11271" width="21.140625" style="1" customWidth="1"/>
    <col min="11272" max="11272" width="23.140625" style="1" customWidth="1"/>
    <col min="11273" max="11273" width="17.42578125" style="1" customWidth="1"/>
    <col min="11274" max="11519" width="25.28515625" style="1"/>
    <col min="11520" max="11520" width="19.5703125" style="1" customWidth="1"/>
    <col min="11521" max="11521" width="20.5703125" style="1" customWidth="1"/>
    <col min="11522" max="11522" width="26.28515625" style="1" customWidth="1"/>
    <col min="11523" max="11523" width="26.140625" style="1" customWidth="1"/>
    <col min="11524" max="11524" width="52.140625" style="1" customWidth="1"/>
    <col min="11525" max="11525" width="18.5703125" style="1" customWidth="1"/>
    <col min="11526" max="11526" width="15.5703125" style="1" customWidth="1"/>
    <col min="11527" max="11527" width="21.140625" style="1" customWidth="1"/>
    <col min="11528" max="11528" width="23.140625" style="1" customWidth="1"/>
    <col min="11529" max="11529" width="17.42578125" style="1" customWidth="1"/>
    <col min="11530" max="11775" width="25.28515625" style="1"/>
    <col min="11776" max="11776" width="19.5703125" style="1" customWidth="1"/>
    <col min="11777" max="11777" width="20.5703125" style="1" customWidth="1"/>
    <col min="11778" max="11778" width="26.28515625" style="1" customWidth="1"/>
    <col min="11779" max="11779" width="26.140625" style="1" customWidth="1"/>
    <col min="11780" max="11780" width="52.140625" style="1" customWidth="1"/>
    <col min="11781" max="11781" width="18.5703125" style="1" customWidth="1"/>
    <col min="11782" max="11782" width="15.5703125" style="1" customWidth="1"/>
    <col min="11783" max="11783" width="21.140625" style="1" customWidth="1"/>
    <col min="11784" max="11784" width="23.140625" style="1" customWidth="1"/>
    <col min="11785" max="11785" width="17.42578125" style="1" customWidth="1"/>
    <col min="11786" max="12031" width="25.28515625" style="1"/>
    <col min="12032" max="12032" width="19.5703125" style="1" customWidth="1"/>
    <col min="12033" max="12033" width="20.5703125" style="1" customWidth="1"/>
    <col min="12034" max="12034" width="26.28515625" style="1" customWidth="1"/>
    <col min="12035" max="12035" width="26.140625" style="1" customWidth="1"/>
    <col min="12036" max="12036" width="52.140625" style="1" customWidth="1"/>
    <col min="12037" max="12037" width="18.5703125" style="1" customWidth="1"/>
    <col min="12038" max="12038" width="15.5703125" style="1" customWidth="1"/>
    <col min="12039" max="12039" width="21.140625" style="1" customWidth="1"/>
    <col min="12040" max="12040" width="23.140625" style="1" customWidth="1"/>
    <col min="12041" max="12041" width="17.42578125" style="1" customWidth="1"/>
    <col min="12042" max="12287" width="25.28515625" style="1"/>
    <col min="12288" max="12288" width="19.5703125" style="1" customWidth="1"/>
    <col min="12289" max="12289" width="20.5703125" style="1" customWidth="1"/>
    <col min="12290" max="12290" width="26.28515625" style="1" customWidth="1"/>
    <col min="12291" max="12291" width="26.140625" style="1" customWidth="1"/>
    <col min="12292" max="12292" width="52.140625" style="1" customWidth="1"/>
    <col min="12293" max="12293" width="18.5703125" style="1" customWidth="1"/>
    <col min="12294" max="12294" width="15.5703125" style="1" customWidth="1"/>
    <col min="12295" max="12295" width="21.140625" style="1" customWidth="1"/>
    <col min="12296" max="12296" width="23.140625" style="1" customWidth="1"/>
    <col min="12297" max="12297" width="17.42578125" style="1" customWidth="1"/>
    <col min="12298" max="12543" width="25.28515625" style="1"/>
    <col min="12544" max="12544" width="19.5703125" style="1" customWidth="1"/>
    <col min="12545" max="12545" width="20.5703125" style="1" customWidth="1"/>
    <col min="12546" max="12546" width="26.28515625" style="1" customWidth="1"/>
    <col min="12547" max="12547" width="26.140625" style="1" customWidth="1"/>
    <col min="12548" max="12548" width="52.140625" style="1" customWidth="1"/>
    <col min="12549" max="12549" width="18.5703125" style="1" customWidth="1"/>
    <col min="12550" max="12550" width="15.5703125" style="1" customWidth="1"/>
    <col min="12551" max="12551" width="21.140625" style="1" customWidth="1"/>
    <col min="12552" max="12552" width="23.140625" style="1" customWidth="1"/>
    <col min="12553" max="12553" width="17.42578125" style="1" customWidth="1"/>
    <col min="12554" max="12799" width="25.28515625" style="1"/>
    <col min="12800" max="12800" width="19.5703125" style="1" customWidth="1"/>
    <col min="12801" max="12801" width="20.5703125" style="1" customWidth="1"/>
    <col min="12802" max="12802" width="26.28515625" style="1" customWidth="1"/>
    <col min="12803" max="12803" width="26.140625" style="1" customWidth="1"/>
    <col min="12804" max="12804" width="52.140625" style="1" customWidth="1"/>
    <col min="12805" max="12805" width="18.5703125" style="1" customWidth="1"/>
    <col min="12806" max="12806" width="15.5703125" style="1" customWidth="1"/>
    <col min="12807" max="12807" width="21.140625" style="1" customWidth="1"/>
    <col min="12808" max="12808" width="23.140625" style="1" customWidth="1"/>
    <col min="12809" max="12809" width="17.42578125" style="1" customWidth="1"/>
    <col min="12810" max="13055" width="25.28515625" style="1"/>
    <col min="13056" max="13056" width="19.5703125" style="1" customWidth="1"/>
    <col min="13057" max="13057" width="20.5703125" style="1" customWidth="1"/>
    <col min="13058" max="13058" width="26.28515625" style="1" customWidth="1"/>
    <col min="13059" max="13059" width="26.140625" style="1" customWidth="1"/>
    <col min="13060" max="13060" width="52.140625" style="1" customWidth="1"/>
    <col min="13061" max="13061" width="18.5703125" style="1" customWidth="1"/>
    <col min="13062" max="13062" width="15.5703125" style="1" customWidth="1"/>
    <col min="13063" max="13063" width="21.140625" style="1" customWidth="1"/>
    <col min="13064" max="13064" width="23.140625" style="1" customWidth="1"/>
    <col min="13065" max="13065" width="17.42578125" style="1" customWidth="1"/>
    <col min="13066" max="13311" width="25.28515625" style="1"/>
    <col min="13312" max="13312" width="19.5703125" style="1" customWidth="1"/>
    <col min="13313" max="13313" width="20.5703125" style="1" customWidth="1"/>
    <col min="13314" max="13314" width="26.28515625" style="1" customWidth="1"/>
    <col min="13315" max="13315" width="26.140625" style="1" customWidth="1"/>
    <col min="13316" max="13316" width="52.140625" style="1" customWidth="1"/>
    <col min="13317" max="13317" width="18.5703125" style="1" customWidth="1"/>
    <col min="13318" max="13318" width="15.5703125" style="1" customWidth="1"/>
    <col min="13319" max="13319" width="21.140625" style="1" customWidth="1"/>
    <col min="13320" max="13320" width="23.140625" style="1" customWidth="1"/>
    <col min="13321" max="13321" width="17.42578125" style="1" customWidth="1"/>
    <col min="13322" max="13567" width="25.28515625" style="1"/>
    <col min="13568" max="13568" width="19.5703125" style="1" customWidth="1"/>
    <col min="13569" max="13569" width="20.5703125" style="1" customWidth="1"/>
    <col min="13570" max="13570" width="26.28515625" style="1" customWidth="1"/>
    <col min="13571" max="13571" width="26.140625" style="1" customWidth="1"/>
    <col min="13572" max="13572" width="52.140625" style="1" customWidth="1"/>
    <col min="13573" max="13573" width="18.5703125" style="1" customWidth="1"/>
    <col min="13574" max="13574" width="15.5703125" style="1" customWidth="1"/>
    <col min="13575" max="13575" width="21.140625" style="1" customWidth="1"/>
    <col min="13576" max="13576" width="23.140625" style="1" customWidth="1"/>
    <col min="13577" max="13577" width="17.42578125" style="1" customWidth="1"/>
    <col min="13578" max="13823" width="25.28515625" style="1"/>
    <col min="13824" max="13824" width="19.5703125" style="1" customWidth="1"/>
    <col min="13825" max="13825" width="20.5703125" style="1" customWidth="1"/>
    <col min="13826" max="13826" width="26.28515625" style="1" customWidth="1"/>
    <col min="13827" max="13827" width="26.140625" style="1" customWidth="1"/>
    <col min="13828" max="13828" width="52.140625" style="1" customWidth="1"/>
    <col min="13829" max="13829" width="18.5703125" style="1" customWidth="1"/>
    <col min="13830" max="13830" width="15.5703125" style="1" customWidth="1"/>
    <col min="13831" max="13831" width="21.140625" style="1" customWidth="1"/>
    <col min="13832" max="13832" width="23.140625" style="1" customWidth="1"/>
    <col min="13833" max="13833" width="17.42578125" style="1" customWidth="1"/>
    <col min="13834" max="14079" width="25.28515625" style="1"/>
    <col min="14080" max="14080" width="19.5703125" style="1" customWidth="1"/>
    <col min="14081" max="14081" width="20.5703125" style="1" customWidth="1"/>
    <col min="14082" max="14082" width="26.28515625" style="1" customWidth="1"/>
    <col min="14083" max="14083" width="26.140625" style="1" customWidth="1"/>
    <col min="14084" max="14084" width="52.140625" style="1" customWidth="1"/>
    <col min="14085" max="14085" width="18.5703125" style="1" customWidth="1"/>
    <col min="14086" max="14086" width="15.5703125" style="1" customWidth="1"/>
    <col min="14087" max="14087" width="21.140625" style="1" customWidth="1"/>
    <col min="14088" max="14088" width="23.140625" style="1" customWidth="1"/>
    <col min="14089" max="14089" width="17.42578125" style="1" customWidth="1"/>
    <col min="14090" max="14335" width="25.28515625" style="1"/>
    <col min="14336" max="14336" width="19.5703125" style="1" customWidth="1"/>
    <col min="14337" max="14337" width="20.5703125" style="1" customWidth="1"/>
    <col min="14338" max="14338" width="26.28515625" style="1" customWidth="1"/>
    <col min="14339" max="14339" width="26.140625" style="1" customWidth="1"/>
    <col min="14340" max="14340" width="52.140625" style="1" customWidth="1"/>
    <col min="14341" max="14341" width="18.5703125" style="1" customWidth="1"/>
    <col min="14342" max="14342" width="15.5703125" style="1" customWidth="1"/>
    <col min="14343" max="14343" width="21.140625" style="1" customWidth="1"/>
    <col min="14344" max="14344" width="23.140625" style="1" customWidth="1"/>
    <col min="14345" max="14345" width="17.42578125" style="1" customWidth="1"/>
    <col min="14346" max="14591" width="25.28515625" style="1"/>
    <col min="14592" max="14592" width="19.5703125" style="1" customWidth="1"/>
    <col min="14593" max="14593" width="20.5703125" style="1" customWidth="1"/>
    <col min="14594" max="14594" width="26.28515625" style="1" customWidth="1"/>
    <col min="14595" max="14595" width="26.140625" style="1" customWidth="1"/>
    <col min="14596" max="14596" width="52.140625" style="1" customWidth="1"/>
    <col min="14597" max="14597" width="18.5703125" style="1" customWidth="1"/>
    <col min="14598" max="14598" width="15.5703125" style="1" customWidth="1"/>
    <col min="14599" max="14599" width="21.140625" style="1" customWidth="1"/>
    <col min="14600" max="14600" width="23.140625" style="1" customWidth="1"/>
    <col min="14601" max="14601" width="17.42578125" style="1" customWidth="1"/>
    <col min="14602" max="14847" width="25.28515625" style="1"/>
    <col min="14848" max="14848" width="19.5703125" style="1" customWidth="1"/>
    <col min="14849" max="14849" width="20.5703125" style="1" customWidth="1"/>
    <col min="14850" max="14850" width="26.28515625" style="1" customWidth="1"/>
    <col min="14851" max="14851" width="26.140625" style="1" customWidth="1"/>
    <col min="14852" max="14852" width="52.140625" style="1" customWidth="1"/>
    <col min="14853" max="14853" width="18.5703125" style="1" customWidth="1"/>
    <col min="14854" max="14854" width="15.5703125" style="1" customWidth="1"/>
    <col min="14855" max="14855" width="21.140625" style="1" customWidth="1"/>
    <col min="14856" max="14856" width="23.140625" style="1" customWidth="1"/>
    <col min="14857" max="14857" width="17.42578125" style="1" customWidth="1"/>
    <col min="14858" max="15103" width="25.28515625" style="1"/>
    <col min="15104" max="15104" width="19.5703125" style="1" customWidth="1"/>
    <col min="15105" max="15105" width="20.5703125" style="1" customWidth="1"/>
    <col min="15106" max="15106" width="26.28515625" style="1" customWidth="1"/>
    <col min="15107" max="15107" width="26.140625" style="1" customWidth="1"/>
    <col min="15108" max="15108" width="52.140625" style="1" customWidth="1"/>
    <col min="15109" max="15109" width="18.5703125" style="1" customWidth="1"/>
    <col min="15110" max="15110" width="15.5703125" style="1" customWidth="1"/>
    <col min="15111" max="15111" width="21.140625" style="1" customWidth="1"/>
    <col min="15112" max="15112" width="23.140625" style="1" customWidth="1"/>
    <col min="15113" max="15113" width="17.42578125" style="1" customWidth="1"/>
    <col min="15114" max="15359" width="25.28515625" style="1"/>
    <col min="15360" max="15360" width="19.5703125" style="1" customWidth="1"/>
    <col min="15361" max="15361" width="20.5703125" style="1" customWidth="1"/>
    <col min="15362" max="15362" width="26.28515625" style="1" customWidth="1"/>
    <col min="15363" max="15363" width="26.140625" style="1" customWidth="1"/>
    <col min="15364" max="15364" width="52.140625" style="1" customWidth="1"/>
    <col min="15365" max="15365" width="18.5703125" style="1" customWidth="1"/>
    <col min="15366" max="15366" width="15.5703125" style="1" customWidth="1"/>
    <col min="15367" max="15367" width="21.140625" style="1" customWidth="1"/>
    <col min="15368" max="15368" width="23.140625" style="1" customWidth="1"/>
    <col min="15369" max="15369" width="17.42578125" style="1" customWidth="1"/>
    <col min="15370" max="15615" width="25.28515625" style="1"/>
    <col min="15616" max="15616" width="19.5703125" style="1" customWidth="1"/>
    <col min="15617" max="15617" width="20.5703125" style="1" customWidth="1"/>
    <col min="15618" max="15618" width="26.28515625" style="1" customWidth="1"/>
    <col min="15619" max="15619" width="26.140625" style="1" customWidth="1"/>
    <col min="15620" max="15620" width="52.140625" style="1" customWidth="1"/>
    <col min="15621" max="15621" width="18.5703125" style="1" customWidth="1"/>
    <col min="15622" max="15622" width="15.5703125" style="1" customWidth="1"/>
    <col min="15623" max="15623" width="21.140625" style="1" customWidth="1"/>
    <col min="15624" max="15624" width="23.140625" style="1" customWidth="1"/>
    <col min="15625" max="15625" width="17.42578125" style="1" customWidth="1"/>
    <col min="15626" max="15871" width="25.28515625" style="1"/>
    <col min="15872" max="15872" width="19.5703125" style="1" customWidth="1"/>
    <col min="15873" max="15873" width="20.5703125" style="1" customWidth="1"/>
    <col min="15874" max="15874" width="26.28515625" style="1" customWidth="1"/>
    <col min="15875" max="15875" width="26.140625" style="1" customWidth="1"/>
    <col min="15876" max="15876" width="52.140625" style="1" customWidth="1"/>
    <col min="15877" max="15877" width="18.5703125" style="1" customWidth="1"/>
    <col min="15878" max="15878" width="15.5703125" style="1" customWidth="1"/>
    <col min="15879" max="15879" width="21.140625" style="1" customWidth="1"/>
    <col min="15880" max="15880" width="23.140625" style="1" customWidth="1"/>
    <col min="15881" max="15881" width="17.42578125" style="1" customWidth="1"/>
    <col min="15882" max="16127" width="25.28515625" style="1"/>
    <col min="16128" max="16128" width="19.5703125" style="1" customWidth="1"/>
    <col min="16129" max="16129" width="20.5703125" style="1" customWidth="1"/>
    <col min="16130" max="16130" width="26.28515625" style="1" customWidth="1"/>
    <col min="16131" max="16131" width="26.140625" style="1" customWidth="1"/>
    <col min="16132" max="16132" width="52.140625" style="1" customWidth="1"/>
    <col min="16133" max="16133" width="18.5703125" style="1" customWidth="1"/>
    <col min="16134" max="16134" width="15.5703125" style="1" customWidth="1"/>
    <col min="16135" max="16135" width="21.140625" style="1" customWidth="1"/>
    <col min="16136" max="16136" width="23.140625" style="1" customWidth="1"/>
    <col min="16137" max="16137" width="17.42578125" style="1" customWidth="1"/>
    <col min="16138" max="16384" width="25.28515625" style="1"/>
  </cols>
  <sheetData>
    <row r="1" spans="1:9" ht="72" customHeight="1" thickBot="1" x14ac:dyDescent="0.3">
      <c r="A1" s="68" t="s">
        <v>0</v>
      </c>
      <c r="B1" s="69"/>
      <c r="C1" s="69"/>
      <c r="D1" s="69"/>
      <c r="E1" s="69"/>
      <c r="F1" s="69"/>
      <c r="G1" s="69"/>
      <c r="H1" s="69"/>
      <c r="I1" s="70"/>
    </row>
    <row r="2" spans="1:9" ht="54.75" customHeight="1" thickBot="1" x14ac:dyDescent="0.3">
      <c r="A2" s="2" t="s">
        <v>1</v>
      </c>
      <c r="B2" s="2">
        <v>69</v>
      </c>
      <c r="C2" s="71" t="s">
        <v>91</v>
      </c>
      <c r="D2" s="72"/>
      <c r="E2" s="73"/>
      <c r="F2" s="74" t="s">
        <v>2</v>
      </c>
      <c r="G2" s="75"/>
      <c r="H2" s="74" t="s">
        <v>88</v>
      </c>
      <c r="I2" s="76"/>
    </row>
    <row r="3" spans="1:9" ht="23.25" customHeight="1" x14ac:dyDescent="0.25">
      <c r="A3" s="77" t="s">
        <v>3</v>
      </c>
      <c r="B3" s="78"/>
      <c r="C3" s="3" t="s">
        <v>87</v>
      </c>
      <c r="D3" s="78"/>
      <c r="E3" s="78"/>
      <c r="F3" s="78"/>
      <c r="G3" s="4"/>
      <c r="H3" s="4"/>
      <c r="I3" s="5"/>
    </row>
    <row r="4" spans="1:9" ht="23.25" customHeight="1" x14ac:dyDescent="0.25">
      <c r="A4" s="84" t="s">
        <v>4</v>
      </c>
      <c r="B4" s="85"/>
      <c r="C4" s="6" t="s">
        <v>86</v>
      </c>
      <c r="D4" s="85"/>
      <c r="E4" s="85"/>
      <c r="F4" s="85"/>
      <c r="G4" s="4"/>
      <c r="H4" s="4"/>
      <c r="I4" s="5"/>
    </row>
    <row r="5" spans="1:9" ht="23.25" x14ac:dyDescent="0.25">
      <c r="A5" s="79" t="s">
        <v>5</v>
      </c>
      <c r="B5" s="80"/>
      <c r="C5" s="7" t="s">
        <v>28</v>
      </c>
      <c r="D5" s="7"/>
      <c r="E5" s="7"/>
      <c r="F5" s="7"/>
      <c r="G5" s="7"/>
      <c r="H5" s="7"/>
      <c r="I5" s="8"/>
    </row>
    <row r="6" spans="1:9" ht="23.25" x14ac:dyDescent="0.25">
      <c r="A6" s="79" t="s">
        <v>6</v>
      </c>
      <c r="B6" s="80"/>
      <c r="C6" s="9" t="s">
        <v>30</v>
      </c>
      <c r="D6" s="9"/>
      <c r="E6" s="10"/>
      <c r="F6" s="9"/>
      <c r="G6" s="9"/>
      <c r="H6" s="9"/>
      <c r="I6" s="11"/>
    </row>
    <row r="7" spans="1:9" ht="23.25" customHeight="1" x14ac:dyDescent="0.25">
      <c r="A7" s="79" t="s">
        <v>7</v>
      </c>
      <c r="B7" s="80"/>
      <c r="C7" s="81" t="s">
        <v>31</v>
      </c>
      <c r="D7" s="82"/>
      <c r="E7" s="82"/>
      <c r="F7" s="82"/>
      <c r="G7" s="82"/>
      <c r="H7" s="82"/>
      <c r="I7" s="83"/>
    </row>
    <row r="8" spans="1:9" ht="23.25" x14ac:dyDescent="0.25">
      <c r="A8" s="79" t="s">
        <v>8</v>
      </c>
      <c r="B8" s="80"/>
      <c r="C8" s="80" t="s">
        <v>21</v>
      </c>
      <c r="D8" s="80"/>
      <c r="E8" s="10"/>
      <c r="F8" s="9"/>
      <c r="G8" s="9"/>
      <c r="H8" s="9"/>
      <c r="I8" s="11"/>
    </row>
    <row r="9" spans="1:9" ht="23.25" customHeight="1" x14ac:dyDescent="0.25">
      <c r="A9" s="101" t="s">
        <v>22</v>
      </c>
      <c r="B9" s="82"/>
      <c r="C9" s="12" t="s">
        <v>32</v>
      </c>
      <c r="D9" s="9"/>
      <c r="E9" s="9"/>
      <c r="F9" s="9"/>
      <c r="G9" s="9"/>
      <c r="H9" s="9"/>
      <c r="I9" s="11"/>
    </row>
    <row r="10" spans="1:9" ht="24" thickBot="1" x14ac:dyDescent="0.3">
      <c r="A10" s="96" t="s">
        <v>18</v>
      </c>
      <c r="B10" s="97"/>
      <c r="C10" s="97" t="s">
        <v>19</v>
      </c>
      <c r="D10" s="102"/>
      <c r="E10" s="9"/>
      <c r="F10" s="9"/>
      <c r="G10" s="9"/>
      <c r="H10" s="9"/>
      <c r="I10" s="11"/>
    </row>
    <row r="11" spans="1:9" ht="38.25" customHeight="1" thickBot="1" x14ac:dyDescent="0.3">
      <c r="A11" s="98" t="s">
        <v>73</v>
      </c>
      <c r="B11" s="99"/>
      <c r="C11" s="99"/>
      <c r="D11" s="99"/>
      <c r="E11" s="99"/>
      <c r="F11" s="99"/>
      <c r="G11" s="99"/>
      <c r="H11" s="99"/>
      <c r="I11" s="100"/>
    </row>
    <row r="12" spans="1:9" s="18" customFormat="1" ht="70.5" thickBot="1" x14ac:dyDescent="0.4">
      <c r="A12" s="13" t="s">
        <v>9</v>
      </c>
      <c r="B12" s="14" t="s">
        <v>20</v>
      </c>
      <c r="C12" s="15" t="s">
        <v>10</v>
      </c>
      <c r="D12" s="16" t="s">
        <v>67</v>
      </c>
      <c r="E12" s="17" t="s">
        <v>23</v>
      </c>
      <c r="F12" s="16" t="s">
        <v>11</v>
      </c>
      <c r="G12" s="16" t="s">
        <v>66</v>
      </c>
      <c r="H12" s="16" t="s">
        <v>12</v>
      </c>
      <c r="I12" s="16" t="s">
        <v>13</v>
      </c>
    </row>
    <row r="13" spans="1:9" s="23" customFormat="1" ht="116.25" x14ac:dyDescent="0.25">
      <c r="A13" s="19" t="s">
        <v>25</v>
      </c>
      <c r="B13" s="20" t="s">
        <v>14</v>
      </c>
      <c r="C13" s="21" t="s">
        <v>26</v>
      </c>
      <c r="D13" s="22" t="s">
        <v>85</v>
      </c>
      <c r="E13" s="94" t="s">
        <v>78</v>
      </c>
      <c r="F13" s="94"/>
      <c r="G13" s="94"/>
      <c r="H13" s="94"/>
      <c r="I13" s="95"/>
    </row>
    <row r="14" spans="1:9" s="23" customFormat="1" ht="192" customHeight="1" x14ac:dyDescent="0.25">
      <c r="A14" s="24">
        <v>1</v>
      </c>
      <c r="B14" s="20" t="s">
        <v>51</v>
      </c>
      <c r="C14" s="21" t="s">
        <v>61</v>
      </c>
      <c r="D14" s="22" t="s">
        <v>68</v>
      </c>
      <c r="E14" s="25">
        <v>5</v>
      </c>
      <c r="F14" s="26">
        <f t="shared" ref="F14:F25" si="0">+E14/E$26*100</f>
        <v>10.869565217391305</v>
      </c>
      <c r="G14" s="21"/>
      <c r="H14" s="21"/>
      <c r="I14" s="27"/>
    </row>
    <row r="15" spans="1:9" s="23" customFormat="1" ht="156.75" customHeight="1" x14ac:dyDescent="0.25">
      <c r="A15" s="24">
        <v>2</v>
      </c>
      <c r="B15" s="28" t="s">
        <v>52</v>
      </c>
      <c r="C15" s="21" t="s">
        <v>75</v>
      </c>
      <c r="D15" s="22" t="s">
        <v>69</v>
      </c>
      <c r="E15" s="25">
        <v>2</v>
      </c>
      <c r="F15" s="26">
        <f t="shared" si="0"/>
        <v>4.3478260869565215</v>
      </c>
      <c r="G15" s="21"/>
      <c r="H15" s="21"/>
      <c r="I15" s="27"/>
    </row>
    <row r="16" spans="1:9" s="23" customFormat="1" ht="102" customHeight="1" x14ac:dyDescent="0.25">
      <c r="A16" s="24">
        <v>3</v>
      </c>
      <c r="B16" s="28" t="s">
        <v>36</v>
      </c>
      <c r="C16" s="21" t="s">
        <v>53</v>
      </c>
      <c r="D16" s="22" t="s">
        <v>54</v>
      </c>
      <c r="E16" s="25">
        <v>2</v>
      </c>
      <c r="F16" s="26">
        <f t="shared" si="0"/>
        <v>4.3478260869565215</v>
      </c>
      <c r="G16" s="21"/>
      <c r="H16" s="21"/>
      <c r="I16" s="27"/>
    </row>
    <row r="17" spans="1:9" s="23" customFormat="1" ht="162.75" x14ac:dyDescent="0.25">
      <c r="A17" s="24">
        <v>4</v>
      </c>
      <c r="B17" s="61" t="s">
        <v>94</v>
      </c>
      <c r="C17" s="61" t="s">
        <v>95</v>
      </c>
      <c r="D17" s="61" t="s">
        <v>96</v>
      </c>
      <c r="E17" s="29">
        <v>3</v>
      </c>
      <c r="F17" s="26">
        <f t="shared" si="0"/>
        <v>6.5217391304347823</v>
      </c>
      <c r="G17" s="21"/>
      <c r="H17" s="21"/>
      <c r="I17" s="27"/>
    </row>
    <row r="18" spans="1:9" s="23" customFormat="1" ht="122.45" customHeight="1" x14ac:dyDescent="0.25">
      <c r="A18" s="24">
        <v>5</v>
      </c>
      <c r="B18" s="28" t="s">
        <v>33</v>
      </c>
      <c r="C18" s="22" t="s">
        <v>34</v>
      </c>
      <c r="D18" s="28" t="s">
        <v>74</v>
      </c>
      <c r="E18" s="30">
        <v>5</v>
      </c>
      <c r="F18" s="26">
        <f t="shared" si="0"/>
        <v>10.869565217391305</v>
      </c>
      <c r="G18" s="21"/>
      <c r="H18" s="21"/>
      <c r="I18" s="27"/>
    </row>
    <row r="19" spans="1:9" s="23" customFormat="1" ht="45.75" customHeight="1" x14ac:dyDescent="0.25">
      <c r="A19" s="24">
        <v>6</v>
      </c>
      <c r="B19" s="86" t="s">
        <v>29</v>
      </c>
      <c r="C19" s="21" t="s">
        <v>55</v>
      </c>
      <c r="D19" s="28" t="s">
        <v>76</v>
      </c>
      <c r="E19" s="30">
        <v>5</v>
      </c>
      <c r="F19" s="26">
        <f t="shared" si="0"/>
        <v>10.869565217391305</v>
      </c>
      <c r="G19" s="21"/>
      <c r="H19" s="21"/>
      <c r="I19" s="27"/>
    </row>
    <row r="20" spans="1:9" s="23" customFormat="1" ht="93" x14ac:dyDescent="0.25">
      <c r="A20" s="24">
        <v>7</v>
      </c>
      <c r="B20" s="87"/>
      <c r="C20" s="21" t="s">
        <v>57</v>
      </c>
      <c r="D20" s="28" t="s">
        <v>76</v>
      </c>
      <c r="E20" s="30">
        <v>5</v>
      </c>
      <c r="F20" s="26">
        <f t="shared" si="0"/>
        <v>10.869565217391305</v>
      </c>
      <c r="G20" s="21"/>
      <c r="H20" s="21"/>
      <c r="I20" s="27"/>
    </row>
    <row r="21" spans="1:9" s="23" customFormat="1" ht="133.15" customHeight="1" x14ac:dyDescent="0.25">
      <c r="A21" s="24">
        <v>8</v>
      </c>
      <c r="B21" s="31" t="s">
        <v>58</v>
      </c>
      <c r="C21" s="22" t="s">
        <v>24</v>
      </c>
      <c r="D21" s="32" t="s">
        <v>70</v>
      </c>
      <c r="E21" s="22">
        <v>5</v>
      </c>
      <c r="F21" s="26">
        <f t="shared" si="0"/>
        <v>10.869565217391305</v>
      </c>
      <c r="G21" s="21"/>
      <c r="H21" s="21"/>
      <c r="I21" s="27"/>
    </row>
    <row r="22" spans="1:9" ht="69.75" x14ac:dyDescent="0.25">
      <c r="A22" s="24">
        <v>9</v>
      </c>
      <c r="B22" s="20" t="s">
        <v>59</v>
      </c>
      <c r="C22" s="20" t="s">
        <v>60</v>
      </c>
      <c r="D22" s="20" t="s">
        <v>77</v>
      </c>
      <c r="E22" s="22">
        <v>5</v>
      </c>
      <c r="F22" s="26">
        <f t="shared" si="0"/>
        <v>10.869565217391305</v>
      </c>
      <c r="G22" s="29"/>
      <c r="H22" s="29"/>
      <c r="I22" s="33"/>
    </row>
    <row r="23" spans="1:9" ht="139.5" x14ac:dyDescent="0.25">
      <c r="A23" s="24">
        <v>10</v>
      </c>
      <c r="B23" s="20" t="s">
        <v>62</v>
      </c>
      <c r="C23" s="21" t="s">
        <v>65</v>
      </c>
      <c r="D23" s="32" t="s">
        <v>63</v>
      </c>
      <c r="E23" s="25">
        <v>5</v>
      </c>
      <c r="F23" s="26">
        <f t="shared" si="0"/>
        <v>10.869565217391305</v>
      </c>
      <c r="G23" s="29"/>
      <c r="H23" s="29"/>
      <c r="I23" s="33"/>
    </row>
    <row r="24" spans="1:9" ht="210" thickBot="1" x14ac:dyDescent="0.3">
      <c r="A24" s="24">
        <v>11</v>
      </c>
      <c r="B24" s="58" t="s">
        <v>79</v>
      </c>
      <c r="C24" s="58" t="s">
        <v>83</v>
      </c>
      <c r="D24" s="59" t="s">
        <v>84</v>
      </c>
      <c r="E24" s="25">
        <v>2</v>
      </c>
      <c r="F24" s="26">
        <f t="shared" si="0"/>
        <v>4.3478260869565215</v>
      </c>
      <c r="G24" s="29"/>
      <c r="H24" s="29"/>
      <c r="I24" s="33"/>
    </row>
    <row r="25" spans="1:9" ht="122.25" customHeight="1" x14ac:dyDescent="0.25">
      <c r="A25" s="24">
        <v>12</v>
      </c>
      <c r="B25" s="60" t="s">
        <v>80</v>
      </c>
      <c r="C25" s="60" t="s">
        <v>81</v>
      </c>
      <c r="D25" s="60" t="s">
        <v>82</v>
      </c>
      <c r="E25" s="25">
        <v>2</v>
      </c>
      <c r="F25" s="26">
        <f t="shared" si="0"/>
        <v>4.3478260869565215</v>
      </c>
      <c r="G25" s="29"/>
      <c r="H25" s="29"/>
      <c r="I25" s="33"/>
    </row>
    <row r="26" spans="1:9" ht="34.5" customHeight="1" x14ac:dyDescent="0.25">
      <c r="A26" s="92" t="s">
        <v>27</v>
      </c>
      <c r="B26" s="93"/>
      <c r="C26" s="93"/>
      <c r="D26" s="93"/>
      <c r="E26" s="34">
        <f>SUM(E14:E25)</f>
        <v>46</v>
      </c>
      <c r="F26" s="26"/>
      <c r="G26" s="20"/>
      <c r="H26" s="20"/>
      <c r="I26" s="35"/>
    </row>
    <row r="27" spans="1:9" ht="35.25" customHeight="1" x14ac:dyDescent="0.25">
      <c r="A27" s="92" t="s">
        <v>35</v>
      </c>
      <c r="B27" s="93"/>
      <c r="C27" s="93"/>
      <c r="D27" s="93"/>
      <c r="E27" s="36"/>
      <c r="F27" s="34">
        <f>SUM(F14:F26)</f>
        <v>100</v>
      </c>
      <c r="G27" s="29"/>
      <c r="H27" s="34"/>
      <c r="I27" s="37"/>
    </row>
    <row r="28" spans="1:9" ht="23.25" x14ac:dyDescent="0.25">
      <c r="A28" s="88" t="s">
        <v>64</v>
      </c>
      <c r="B28" s="89"/>
      <c r="C28" s="89"/>
      <c r="D28" s="89"/>
      <c r="E28" s="89"/>
      <c r="F28" s="89"/>
      <c r="G28" s="89"/>
      <c r="H28" s="89"/>
      <c r="I28" s="91"/>
    </row>
    <row r="29" spans="1:9" ht="26.25" customHeight="1" thickBot="1" x14ac:dyDescent="0.3">
      <c r="A29" s="88" t="s">
        <v>15</v>
      </c>
      <c r="B29" s="89"/>
      <c r="C29" s="89"/>
      <c r="D29" s="90"/>
      <c r="E29" s="90"/>
      <c r="F29" s="90"/>
      <c r="G29" s="90"/>
      <c r="H29" s="89"/>
      <c r="I29" s="91"/>
    </row>
    <row r="30" spans="1:9" s="38" customFormat="1" ht="60" customHeight="1" thickBot="1" x14ac:dyDescent="0.3">
      <c r="A30" s="63" t="s">
        <v>72</v>
      </c>
      <c r="B30" s="64"/>
      <c r="C30" s="64"/>
      <c r="D30" s="64"/>
      <c r="E30" s="64"/>
      <c r="F30" s="64"/>
      <c r="G30" s="64"/>
      <c r="H30" s="64"/>
      <c r="I30" s="65"/>
    </row>
    <row r="31" spans="1:9" ht="81" customHeight="1" thickBot="1" x14ac:dyDescent="0.3">
      <c r="A31" s="13" t="s">
        <v>9</v>
      </c>
      <c r="B31" s="16" t="s">
        <v>37</v>
      </c>
      <c r="C31" s="15" t="s">
        <v>10</v>
      </c>
      <c r="D31" s="16" t="s">
        <v>71</v>
      </c>
      <c r="E31" s="17" t="s">
        <v>38</v>
      </c>
      <c r="F31" s="16" t="s">
        <v>11</v>
      </c>
      <c r="G31" s="16" t="s">
        <v>66</v>
      </c>
      <c r="H31" s="16" t="s">
        <v>12</v>
      </c>
      <c r="I31" s="16" t="s">
        <v>13</v>
      </c>
    </row>
    <row r="32" spans="1:9" ht="139.5" x14ac:dyDescent="0.25">
      <c r="A32" s="39">
        <v>1</v>
      </c>
      <c r="B32" s="40" t="s">
        <v>39</v>
      </c>
      <c r="C32" s="40" t="s">
        <v>40</v>
      </c>
      <c r="D32" s="41" t="s">
        <v>69</v>
      </c>
      <c r="E32" s="42">
        <v>2</v>
      </c>
      <c r="F32" s="43">
        <f>+E32/E$36*2</f>
        <v>0.2857142857142857</v>
      </c>
      <c r="G32" s="41"/>
      <c r="H32" s="41"/>
      <c r="I32" s="44"/>
    </row>
    <row r="33" spans="1:9" ht="109.5" customHeight="1" x14ac:dyDescent="0.25">
      <c r="A33" s="45">
        <v>2</v>
      </c>
      <c r="B33" s="28" t="s">
        <v>41</v>
      </c>
      <c r="C33" s="22" t="s">
        <v>42</v>
      </c>
      <c r="D33" s="22" t="s">
        <v>54</v>
      </c>
      <c r="E33" s="46">
        <v>2</v>
      </c>
      <c r="F33" s="47">
        <f>+E33/E$36*2</f>
        <v>0.2857142857142857</v>
      </c>
      <c r="G33" s="22"/>
      <c r="H33" s="22"/>
      <c r="I33" s="48"/>
    </row>
    <row r="34" spans="1:9" ht="105.75" customHeight="1" x14ac:dyDescent="0.25">
      <c r="A34" s="45">
        <v>3</v>
      </c>
      <c r="B34" s="28" t="s">
        <v>33</v>
      </c>
      <c r="C34" s="22" t="s">
        <v>34</v>
      </c>
      <c r="D34" s="28" t="s">
        <v>74</v>
      </c>
      <c r="E34" s="30">
        <v>5</v>
      </c>
      <c r="F34" s="47">
        <f t="shared" ref="F34:F35" si="1">+E34/E$36*2</f>
        <v>0.7142857142857143</v>
      </c>
      <c r="G34" s="55"/>
      <c r="H34" s="56"/>
      <c r="I34" s="57"/>
    </row>
    <row r="35" spans="1:9" ht="76.5" customHeight="1" x14ac:dyDescent="0.25">
      <c r="A35" s="45">
        <v>4</v>
      </c>
      <c r="B35" s="20" t="s">
        <v>59</v>
      </c>
      <c r="C35" s="20" t="s">
        <v>60</v>
      </c>
      <c r="D35" s="20" t="s">
        <v>77</v>
      </c>
      <c r="E35" s="22">
        <v>5</v>
      </c>
      <c r="F35" s="47">
        <f t="shared" si="1"/>
        <v>0.7142857142857143</v>
      </c>
      <c r="G35" s="55"/>
      <c r="H35" s="56"/>
      <c r="I35" s="57"/>
    </row>
    <row r="36" spans="1:9" ht="27.75" customHeight="1" x14ac:dyDescent="0.25">
      <c r="A36" s="66" t="s">
        <v>43</v>
      </c>
      <c r="B36" s="67"/>
      <c r="C36" s="67"/>
      <c r="D36" s="67"/>
      <c r="E36" s="46">
        <f>SUM(E32:E35)</f>
        <v>14</v>
      </c>
      <c r="F36" s="49"/>
      <c r="G36" s="107"/>
      <c r="H36" s="108"/>
      <c r="I36" s="109"/>
    </row>
    <row r="37" spans="1:9" ht="27.75" customHeight="1" thickBot="1" x14ac:dyDescent="0.3">
      <c r="A37" s="103" t="s">
        <v>44</v>
      </c>
      <c r="B37" s="104"/>
      <c r="C37" s="104"/>
      <c r="D37" s="104"/>
      <c r="E37" s="104"/>
      <c r="F37" s="50">
        <f>SUM(F32:F36)</f>
        <v>2</v>
      </c>
      <c r="G37" s="105"/>
      <c r="H37" s="105"/>
      <c r="I37" s="106"/>
    </row>
    <row r="38" spans="1:9" ht="68.25" customHeight="1" x14ac:dyDescent="0.25">
      <c r="A38" s="112" t="s">
        <v>90</v>
      </c>
      <c r="B38" s="113"/>
      <c r="C38" s="114"/>
      <c r="D38" s="112" t="s">
        <v>16</v>
      </c>
      <c r="E38" s="113"/>
      <c r="F38" s="113"/>
      <c r="G38" s="113"/>
      <c r="H38" s="113"/>
      <c r="I38" s="113"/>
    </row>
    <row r="39" spans="1:9" ht="68.25" customHeight="1" x14ac:dyDescent="0.25">
      <c r="A39" s="62" t="s">
        <v>17</v>
      </c>
      <c r="B39" s="62"/>
      <c r="C39" s="62"/>
      <c r="D39" s="62"/>
      <c r="E39" s="62"/>
      <c r="F39" s="62"/>
      <c r="G39" s="62"/>
      <c r="H39" s="62"/>
      <c r="I39" s="62"/>
    </row>
    <row r="40" spans="1:9" ht="79.5" customHeight="1" x14ac:dyDescent="0.25">
      <c r="A40" s="62" t="s">
        <v>45</v>
      </c>
      <c r="B40" s="62"/>
      <c r="C40" s="62"/>
      <c r="D40" s="62"/>
      <c r="E40" s="62"/>
      <c r="F40" s="62"/>
      <c r="G40" s="62"/>
      <c r="H40" s="62"/>
      <c r="I40" s="62"/>
    </row>
    <row r="41" spans="1:9" ht="71.45" customHeight="1" x14ac:dyDescent="0.25">
      <c r="A41" s="62" t="s">
        <v>49</v>
      </c>
      <c r="B41" s="62"/>
      <c r="C41" s="62"/>
      <c r="D41" s="62"/>
      <c r="E41" s="62"/>
      <c r="F41" s="62"/>
      <c r="G41" s="62"/>
      <c r="H41" s="62"/>
      <c r="I41" s="62"/>
    </row>
    <row r="42" spans="1:9" ht="55.15" customHeight="1" x14ac:dyDescent="0.25">
      <c r="A42" s="62" t="s">
        <v>46</v>
      </c>
      <c r="B42" s="62"/>
      <c r="C42" s="62"/>
      <c r="D42" s="62"/>
      <c r="E42" s="62"/>
      <c r="F42" s="62"/>
      <c r="G42" s="62"/>
      <c r="H42" s="62"/>
      <c r="I42" s="62"/>
    </row>
    <row r="43" spans="1:9" ht="75.75" customHeight="1" x14ac:dyDescent="0.25">
      <c r="A43" s="62" t="s">
        <v>47</v>
      </c>
      <c r="B43" s="62"/>
      <c r="C43" s="62"/>
      <c r="D43" s="62"/>
      <c r="E43" s="62"/>
      <c r="F43" s="62"/>
      <c r="G43" s="62"/>
      <c r="H43" s="62"/>
      <c r="I43" s="62"/>
    </row>
    <row r="44" spans="1:9" ht="235.5" customHeight="1" x14ac:dyDescent="0.25">
      <c r="A44" s="62" t="s">
        <v>50</v>
      </c>
      <c r="B44" s="62"/>
      <c r="C44" s="62"/>
      <c r="D44" s="62"/>
      <c r="E44" s="62"/>
      <c r="F44" s="62"/>
      <c r="G44" s="62"/>
      <c r="H44" s="62"/>
      <c r="I44" s="62"/>
    </row>
    <row r="45" spans="1:9" ht="33" customHeight="1" x14ac:dyDescent="0.25">
      <c r="A45" s="62" t="s">
        <v>48</v>
      </c>
      <c r="B45" s="62"/>
      <c r="C45" s="62"/>
      <c r="D45" s="62"/>
      <c r="E45" s="62"/>
      <c r="F45" s="62"/>
      <c r="G45" s="62"/>
      <c r="H45" s="62"/>
      <c r="I45" s="62"/>
    </row>
    <row r="46" spans="1:9" ht="45" customHeight="1" x14ac:dyDescent="0.25">
      <c r="A46" s="110" t="s">
        <v>56</v>
      </c>
      <c r="B46" s="110"/>
      <c r="C46" s="110"/>
      <c r="D46" s="110"/>
      <c r="E46" s="110"/>
      <c r="F46" s="110"/>
      <c r="G46" s="110"/>
      <c r="H46" s="110"/>
      <c r="I46" s="110"/>
    </row>
    <row r="47" spans="1:9" ht="36" customHeight="1" x14ac:dyDescent="0.35">
      <c r="A47" s="111" t="s">
        <v>89</v>
      </c>
      <c r="B47" s="111"/>
      <c r="C47" s="111"/>
      <c r="D47" s="111"/>
      <c r="E47" s="111"/>
      <c r="F47" s="111"/>
      <c r="G47" s="111"/>
      <c r="H47" s="111"/>
      <c r="I47" s="111"/>
    </row>
    <row r="48" spans="1:9" ht="69" customHeight="1" x14ac:dyDescent="0.25">
      <c r="A48" s="62" t="s">
        <v>92</v>
      </c>
      <c r="B48" s="62"/>
      <c r="C48" s="62"/>
      <c r="D48" s="62"/>
      <c r="E48" s="62"/>
      <c r="F48" s="62"/>
      <c r="G48" s="62"/>
      <c r="H48" s="62"/>
      <c r="I48" s="62"/>
    </row>
    <row r="49" spans="1:9" ht="60" customHeight="1" x14ac:dyDescent="0.25">
      <c r="A49" s="62" t="s">
        <v>93</v>
      </c>
      <c r="B49" s="62"/>
      <c r="C49" s="62"/>
      <c r="D49" s="62"/>
      <c r="E49" s="62"/>
      <c r="F49" s="62"/>
      <c r="G49" s="62"/>
      <c r="H49" s="62"/>
      <c r="I49" s="62"/>
    </row>
  </sheetData>
  <mergeCells count="42">
    <mergeCell ref="A37:E37"/>
    <mergeCell ref="G37:I37"/>
    <mergeCell ref="G36:I36"/>
    <mergeCell ref="A46:I46"/>
    <mergeCell ref="A47:I47"/>
    <mergeCell ref="A39:I39"/>
    <mergeCell ref="A40:I40"/>
    <mergeCell ref="A41:I41"/>
    <mergeCell ref="A42:I42"/>
    <mergeCell ref="A43:I43"/>
    <mergeCell ref="A44:I44"/>
    <mergeCell ref="A45:I45"/>
    <mergeCell ref="A38:C38"/>
    <mergeCell ref="D38:I38"/>
    <mergeCell ref="E13:I13"/>
    <mergeCell ref="A8:B8"/>
    <mergeCell ref="C8:D8"/>
    <mergeCell ref="A10:B10"/>
    <mergeCell ref="A11:I11"/>
    <mergeCell ref="A9:B9"/>
    <mergeCell ref="C10:D10"/>
    <mergeCell ref="B19:B20"/>
    <mergeCell ref="A29:I29"/>
    <mergeCell ref="A26:D26"/>
    <mergeCell ref="A27:D27"/>
    <mergeCell ref="A28:I28"/>
    <mergeCell ref="A48:I48"/>
    <mergeCell ref="A49:I49"/>
    <mergeCell ref="A30:I30"/>
    <mergeCell ref="A36:D36"/>
    <mergeCell ref="A1:I1"/>
    <mergeCell ref="C2:E2"/>
    <mergeCell ref="F2:G2"/>
    <mergeCell ref="H2:I2"/>
    <mergeCell ref="A3:B3"/>
    <mergeCell ref="D3:F3"/>
    <mergeCell ref="A5:B5"/>
    <mergeCell ref="A6:B6"/>
    <mergeCell ref="A7:B7"/>
    <mergeCell ref="C7:I7"/>
    <mergeCell ref="A4:B4"/>
    <mergeCell ref="D4:F4"/>
  </mergeCells>
  <printOptions horizontalCentered="1"/>
  <pageMargins left="0.35433070866141736" right="0.27559055118110237" top="0.32" bottom="0.43307086614173229" header="0.23622047244094491" footer="0.15748031496062992"/>
  <pageSetup paperSize="9" scale="36" fitToHeight="0" orientation="landscape" r:id="rId1"/>
  <headerFooter alignWithMargins="0">
    <oddFooter>&amp;C&amp;20
Pagina &amp;P di &amp;N</oddFooter>
  </headerFooter>
  <rowBreaks count="3" manualBreakCount="3">
    <brk id="18" max="8" man="1"/>
    <brk id="29" max="8" man="1"/>
    <brk id="38"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FOGLIO 1</vt:lpstr>
      <vt:lpstr>'FOGLIO 1'!Area_stampa</vt:lpstr>
      <vt:lpstr>'FOGLIO 1'!Titoli_stampa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Gabry</dc:creator>
  <cp:lastModifiedBy>GIUSEPPE CICENIA</cp:lastModifiedBy>
  <cp:lastPrinted>2023-08-03T09:42:17Z</cp:lastPrinted>
  <dcterms:created xsi:type="dcterms:W3CDTF">2015-08-13T14:33:33Z</dcterms:created>
  <dcterms:modified xsi:type="dcterms:W3CDTF">2024-09-25T11:25:05Z</dcterms:modified>
</cp:coreProperties>
</file>