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_STRUTTURE DI STAFF_\"/>
    </mc:Choice>
  </mc:AlternateContent>
  <bookViews>
    <workbookView xWindow="-105" yWindow="-105" windowWidth="23250" windowHeight="12570"/>
  </bookViews>
  <sheets>
    <sheet name="MOTOLA-G" sheetId="1" r:id="rId1"/>
  </sheets>
  <definedNames>
    <definedName name="_xlnm.Print_Area" localSheetId="0">'MOTOLA-G'!$A$1:$I$46</definedName>
    <definedName name="_xlnm.Print_Titles" localSheetId="0">'MOTOLA-G'!$1:$11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 l="1"/>
  <c r="E24" i="1"/>
  <c r="F23" i="1" l="1"/>
  <c r="F34" i="1" l="1"/>
  <c r="F33" i="1" l="1"/>
  <c r="F31" i="1" l="1"/>
  <c r="F32" i="1"/>
  <c r="F30" i="1"/>
  <c r="F37" i="1" l="1"/>
  <c r="F14" i="1" l="1"/>
  <c r="F19" i="1"/>
  <c r="F15" i="1"/>
  <c r="F21" i="1"/>
  <c r="F16" i="1"/>
  <c r="F13" i="1"/>
  <c r="F22" i="1"/>
  <c r="F20" i="1"/>
  <c r="F18" i="1"/>
  <c r="F25" i="1" l="1"/>
</calcChain>
</file>

<file path=xl/sharedStrings.xml><?xml version="1.0" encoding="utf-8"?>
<sst xmlns="http://schemas.openxmlformats.org/spreadsheetml/2006/main" count="113" uniqueCount="89">
  <si>
    <t xml:space="preserve">VALUTAZIONE DELLA PERFORMANCE DELLA DIRIGENZA AZIENDALE:  AREA MEDICA E SANITARIA </t>
  </si>
  <si>
    <t xml:space="preserve">Periodo valutato </t>
  </si>
  <si>
    <t xml:space="preserve">COGNOME E NOME </t>
  </si>
  <si>
    <t>MOTOLA GIULIA</t>
  </si>
  <si>
    <t>PROFILO PROFESSIONALE</t>
  </si>
  <si>
    <t>DIRIGENTE MEDICO</t>
  </si>
  <si>
    <t>TIPOLOGIA DI INCARICO</t>
  </si>
  <si>
    <t>UNITA' OPERATIVA</t>
  </si>
  <si>
    <t xml:space="preserve">UOSD FARMACOLOGIA CLINICA </t>
  </si>
  <si>
    <t>DIPARTIMENTO</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</si>
  <si>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</si>
  <si>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</si>
  <si>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</si>
  <si>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</si>
  <si>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</si>
  <si>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</si>
  <si>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</si>
  <si>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</si>
  <si>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</si>
  <si>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</si>
  <si>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</si>
  <si>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trasmissione schede reazioni avverse-incontri con mmg,PLS e specialisti-relazione</t>
  </si>
  <si>
    <t>valutazione PT-rapporti con ufficio AIFA- n.pratiche di autorizzazione evase</t>
  </si>
  <si>
    <t>Gestione attività connesse alla sperimentazione clinica dei farmaci</t>
  </si>
  <si>
    <t>n. richieste di autorizzazioni a studi clinici 
registrazione pareri comitato etico
tenuta contabilità e gestione aspetti scentifici del comitato etico</t>
  </si>
  <si>
    <t>monitoraggio 1° ciclo di terapia -report trimestrale al CDG</t>
  </si>
  <si>
    <t xml:space="preserve"> </t>
  </si>
  <si>
    <t>n. registrazioni prodotte e certificate/n. registrazione da attuare</t>
  </si>
  <si>
    <t>certificazione del flusso dati protesica e tempestività di registrazione attraverso il software aziendale</t>
  </si>
  <si>
    <t xml:space="preserve">TOTALE PESO DELL'INDICATORE </t>
  </si>
  <si>
    <t xml:space="preserve">TOTALE PESO PONDERATO DELL'INDICATORE </t>
  </si>
  <si>
    <t xml:space="preserve">NOTE DEL RESPONSABILE DEL CDR: </t>
  </si>
  <si>
    <t>NOTE DELLA DIREZIONE STRATEGICA:</t>
  </si>
  <si>
    <t xml:space="preserve">DIRIGENTE RESPONSABILE  UOSD </t>
  </si>
  <si>
    <t>STRUTTURE DI STAFF</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</si>
  <si>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</si>
  <si>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</si>
  <si>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</si>
  <si>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n. audit</t>
  </si>
  <si>
    <t>Garantire la gestione delle attività connesse alla sperimentazione clinica dei farmaci e predisporre una relazione annuale da trasmettere alla DS e al CdG sulle attività svolte.  100% delle attività da porre in essere.</t>
  </si>
  <si>
    <t>Coinvolgimento degli Specialisti Ambulatoriali Interni (SUMAI e specialisti ospedalieri) e dei Medici autorizzatori nella valutazione e miglioramento dell’appropriatezza prescrittiva protesica</t>
  </si>
  <si>
    <t>*Prevenire e reprimere la corruzione e l'illegalità nella P.A.: attuazione della L.n.190/2012.</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</si>
  <si>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</si>
  <si>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</si>
  <si>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</si>
  <si>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</si>
  <si>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</si>
  <si>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</si>
  <si>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</si>
  <si>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</si>
  <si>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</si>
  <si>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</si>
  <si>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PRESIDIO OSPEDALIERO/STRUTTURA TERRITORIALE :                                                                                DIREZIONE SANITARIA</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</si>
  <si>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</si>
  <si>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</si>
  <si>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</si>
  <si>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</si>
  <si>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t>*GESTIONE MALATTIE RARE (delibera n. 1210 del 11.12.2008)</t>
  </si>
  <si>
    <t>numero scheda</t>
  </si>
  <si>
    <t xml:space="preserve"> almeno 10  audit aziendali con i MMG e gli specialisti prescrittori e discussione e confronto sull’appropriatezza prescrittiva dei farmaci . </t>
  </si>
  <si>
    <t>Monitoraggio sulla  compliance della direttiva che disciplina la erogazione diretta dei farmaci alla dimissione ospedaliera e alle visite ambulatoriali: almeno 3 monitoraggi (gennaio- giugno /gennaio- settembre/gennaio- dicembre) da trasmettere al CDG. Il Report dovrà essere relativo al POD di Venosa, al POD Chiaromonte e al POD Lauria</t>
  </si>
  <si>
    <t>1.Valutazione PT e loro benefici; 2. Gestione pratiche sulla corretta erogazione delle terapie; 3. mantenimento di rapporti con l’Ufficio preposto dell’AIFA; 3. Preparazione e cura delle pratiche di autorizzazione alla erogazione delle terapie per i pazienti in carico (100%); 4.monitorare annualmente le risultanze di tale attività, dandone evidenza alla Direzione Sanitaria, al Controllo di Gestione.</t>
  </si>
  <si>
    <t>1.Valutazione PT e loro benefici; 2. Gestione pratiche sulla corretta erogazione delle terapie; 3. mantenimento di rapporti con l’Ufficio preposto dell’AIFA; 3. Preparazione e cura delle pratiche di autorizzazione alla erogazione delle terapie per i pazienti in carico (100%); 4.monitorare annualmente le risultanze di tale attività, dandone evidenza alla Direzione Sanitaria, al Controllo di Gestione</t>
  </si>
  <si>
    <t xml:space="preserve">Risultato conseguito </t>
  </si>
  <si>
    <t xml:space="preserve">  DISTRIBUZIONE DEL PERCORSO VALUTATIVO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</si>
  <si>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</si>
  <si>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</si>
  <si>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1. Invio schede di rilevazione reazioni avverse (100% segnalazioni pervenute) 2. Comunicazioni con MMG, PLS e Specialisti ospedalieri per la discussione di casi di sospette reazioni avverse ai farmaci. 3. In relazione dovranno essere indicate il n. di segnalazioni avverse notificate distinte per strutture (territoriali e/o ospedaliere).</t>
  </si>
  <si>
    <t>OBIETTIVI A VALENZA STRATEGICA DEL CENTRO DI RESPONSABILITA' (CDR) (indicatore B art. 17 della parte quarta del regolamento per la valutazione della dirigenza approvato con  DDG n. 53/2018)</t>
  </si>
  <si>
    <t xml:space="preserve">Risultato atteso </t>
  </si>
  <si>
    <t>P.LA DIREZIONE STRATEGICA</t>
  </si>
  <si>
    <t>*Sviluppo dell’attività di farmacovigilanza: reazioni avverse ai farmaci</t>
  </si>
  <si>
    <t>* Sviluppo dell’attività di farmacovigilanza: reazioni avverse ai farmaci</t>
  </si>
  <si>
    <t>DIRETTORE SANITARIO</t>
  </si>
  <si>
    <t>1. Relazione annuale di attività al Controllo di Gestione entro il  20 gennaio dell'anno successivo per la valutazione della performance; 2. Trasmissione flussi informativi nei termini previsti dalla  DGR n.136/2023</t>
  </si>
  <si>
    <r>
      <t xml:space="preserve">PREREQUISITO DI VALUTAZIONE: Il Dirigente partecipa al sistema di valutazione degli obiettivi solo nel caso in cui sia stato assolto il debito informativo declinato nella colonna "Risultato atteso". </t>
    </r>
    <r>
      <rPr>
        <b/>
        <u/>
        <sz val="16"/>
        <rFont val="Calibri"/>
        <family val="2"/>
        <scheme val="minor"/>
      </rPr>
      <t>La non ammissione del dirigente al sistema di valutazione equivale a valutazione negativa.</t>
    </r>
  </si>
  <si>
    <r>
      <rPr>
        <b/>
        <u/>
        <sz val="16"/>
        <color rgb="FF000000"/>
        <rFont val="Calibri"/>
        <family val="2"/>
        <scheme val="minor"/>
      </rPr>
      <t>FARMACI ALLA DIMISSIONE:</t>
    </r>
    <r>
      <rPr>
        <b/>
        <sz val="16"/>
        <color indexed="8"/>
        <rFont val="Calibri"/>
        <family val="2"/>
        <scheme val="minor"/>
      </rPr>
      <t xml:space="preserve"> controllo dei livelli di erogazione diretta delle terapie alla dimissione ospedaliera</t>
    </r>
  </si>
  <si>
    <r>
      <rPr>
        <b/>
        <u/>
        <sz val="16"/>
        <rFont val="Calibri"/>
        <family val="2"/>
        <scheme val="minor"/>
      </rPr>
      <t>*DGR 136/2023:</t>
    </r>
    <r>
      <rPr>
        <b/>
        <sz val="16"/>
        <rFont val="Calibri"/>
        <family val="2"/>
        <scheme val="minor"/>
      </rPr>
      <t xml:space="preserve">
 Verifica dell' efficienza e dell'appropriatezza prescrittiva dei farmaci da parte del MMG e medici specialisti amb.</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</si>
  <si>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</si>
  <si>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</si>
  <si>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</si>
  <si>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r>
      <rPr>
        <b/>
        <u/>
        <sz val="16"/>
        <color theme="1"/>
        <rFont val="Calibri"/>
        <family val="2"/>
        <scheme val="minor"/>
      </rPr>
      <t>*DGR 136/2023</t>
    </r>
    <r>
      <rPr>
        <b/>
        <sz val="16"/>
        <color theme="1"/>
        <rFont val="Calibri"/>
        <family val="2"/>
        <scheme val="minor"/>
      </rPr>
      <t xml:space="preserve">
 Verifica dell' efficienza e dell'appr</t>
    </r>
    <r>
      <rPr>
        <b/>
        <sz val="16"/>
        <rFont val="Calibri"/>
        <family val="2"/>
        <scheme val="minor"/>
      </rPr>
      <t>opriatezza prescrittiva dei farmaci da parte del MMG e medici specialisti amb.</t>
    </r>
  </si>
  <si>
    <t>*Spesa farmaceutica – Azioni di contenimento - Istituzione “task-force aziendale per il monitoraggio e governo della spesa Spesa farmaceutica –</t>
  </si>
  <si>
    <t>N.3 relazioni trimestrali+relazione annuale di rendiconto attività (al 30.6, al 30.9. al 31.12) al Controllo di Gestione ed alla Direzione Generale sull'attuazione delle indicazioni fornite dalla Task force di cui alla DDG n. 543 del 03/08/2023.</t>
  </si>
  <si>
    <t>Attuazione delle indicazioni fornite dalla Task Force per il monitoraggio e governo della spesa farmaceutica</t>
  </si>
  <si>
    <t xml:space="preserve"> 01.01.2024-31.12.2024</t>
  </si>
  <si>
    <t>SCHEDA DI BUDGET 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</si>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</sst>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quot;€&quot;* #,##0.00_);_(&quot;€&quot;* \(#,##0.00\);_(&quot;€&quot;* &quot;-&quot;??_);_(@_)"/>
    <numFmt numFmtId="165" formatCode="0.0"/>
    <numFmt numFmtId="166" formatCode="[$-410]General"/>
  </numFmts>
  <fonts count="17" x14ac:knownFonts="1">
    <font>
      <sz val="11"/>
      <color theme="1"/>
      <name val="Calibri"/>
      <family val="2"/>
      <scheme val="minor"/>
    </font>
    <font>
      <sz val="11"/>
      <color rgb="FF000000"/>
      <name val="Arial"/>
      <family val="2"/>
    </font>
    <font>
      <sz val="10"/>
      <name val="Arial"/>
      <family val="2"/>
    </font>
    <font>
      <sz val="11"/>
      <color indexed="8"/>
      <name val="Calibri"/>
      <family val="2"/>
    </font>
    <font>
      <sz val="11"/>
      <color rgb="FF000000"/>
      <name val="Calibri"/>
      <family val="2"/>
    </font>
    <font>
      <b/>
      <sz val="14"/>
      <color theme="1"/>
      <name val="Calibri"/>
      <family val="2"/>
    </font>
    <font>
      <b/>
      <sz val="14"/>
      <color indexed="8"/>
      <name val="Calibri"/>
      <family val="2"/>
      <scheme val="minor"/>
    </font>
    <font>
      <b/>
      <sz val="14"/>
      <color theme="1"/>
      <name val="Calibri"/>
      <family val="2"/>
      <scheme val="minor"/>
    </font>
    <font>
      <b/>
      <sz val="16"/>
      <color indexed="8"/>
      <name val="Calibri"/>
      <family val="2"/>
      <scheme val="minor"/>
    </font>
    <font>
      <b/>
      <sz val="16"/>
      <name val="Calibri"/>
      <family val="2"/>
      <scheme val="minor"/>
    </font>
    <font>
      <b/>
      <u/>
      <sz val="16"/>
      <name val="Calibri"/>
      <family val="2"/>
      <scheme val="minor"/>
    </font>
    <font>
      <b/>
      <sz val="16"/>
      <color indexed="36"/>
      <name val="Calibri"/>
      <family val="2"/>
      <scheme val="minor"/>
    </font>
    <font>
      <b/>
      <u/>
      <sz val="16"/>
      <color rgb="FF000000"/>
      <name val="Calibri"/>
      <family val="2"/>
      <scheme val="minor"/>
    </font>
    <font>
      <b/>
      <sz val="16"/>
      <color theme="1"/>
      <name val="Calibri"/>
      <family val="2"/>
      <scheme val="minor"/>
    </font>
    <font>
      <b/>
      <u/>
      <sz val="16"/>
      <color theme="1"/>
      <name val="Calibri"/>
      <family val="2"/>
      <scheme val="minor"/>
    </font>
    <font>
      <b/>
      <sz val="18"/>
      <name val="Calibri"/>
      <family val="2"/>
      <scheme val="minor"/>
    </font>
    <font>
      <b/>
      <sz val="1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s>
  <borders count="2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166" fontId="4" fillId="0" borderId="0"/>
    <xf numFmtId="164" fontId="2" fillId="0" borderId="0" applyFont="0" applyFill="0" applyBorder="0" applyAlignment="0" applyProtection="0"/>
    <xf numFmtId="0" fontId="2" fillId="0" borderId="0"/>
  </cellStyleXfs>
  <cellXfs count="104">
    <xf numFmtId="0" fontId="0" fillId="0" borderId="0" xfId="0"/>
    <xf numFmtId="0" fontId="5" fillId="0" borderId="0" xfId="0" applyFont="1"/>
    <xf numFmtId="0" fontId="7" fillId="0" borderId="0" xfId="0" applyFont="1"/>
    <xf numFmtId="0" fontId="8" fillId="4" borderId="15" xfId="0" applyFont="1" applyFill="1" applyBorder="1" applyAlignment="1">
      <alignment horizontal="center" vertical="center" wrapText="1"/>
    </xf>
    <xf numFmtId="0" fontId="8" fillId="4" borderId="0" xfId="0" applyFont="1" applyFill="1" applyAlignment="1">
      <alignment horizontal="left" vertical="center" wrapText="1"/>
    </xf>
    <xf numFmtId="0" fontId="9" fillId="4" borderId="0" xfId="0" applyFont="1" applyFill="1" applyAlignment="1">
      <alignment vertical="center"/>
    </xf>
    <xf numFmtId="0" fontId="9" fillId="4" borderId="10" xfId="0" applyFont="1" applyFill="1" applyBorder="1" applyAlignment="1">
      <alignment vertical="center"/>
    </xf>
    <xf numFmtId="0" fontId="9" fillId="4" borderId="0" xfId="0" applyFont="1" applyFill="1" applyAlignment="1">
      <alignment horizontal="left" vertical="center"/>
    </xf>
    <xf numFmtId="0" fontId="9" fillId="4" borderId="10" xfId="0" applyFont="1" applyFill="1" applyBorder="1" applyAlignment="1">
      <alignment horizontal="left" vertical="center"/>
    </xf>
    <xf numFmtId="0" fontId="9" fillId="4" borderId="0" xfId="0" applyFont="1" applyFill="1" applyAlignment="1">
      <alignment horizontal="center" vertical="center"/>
    </xf>
    <xf numFmtId="0" fontId="9" fillId="4" borderId="9" xfId="0" applyFont="1" applyFill="1" applyBorder="1" applyAlignment="1">
      <alignment horizontal="left" vertical="center"/>
    </xf>
    <xf numFmtId="0" fontId="9" fillId="4" borderId="14"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15" xfId="0" applyFont="1" applyFill="1" applyBorder="1" applyAlignment="1">
      <alignment horizontal="center" vertical="center" wrapText="1"/>
    </xf>
    <xf numFmtId="1" fontId="9" fillId="4" borderId="15" xfId="0" applyNumberFormat="1" applyFont="1" applyFill="1" applyBorder="1" applyAlignment="1">
      <alignment horizontal="center" vertical="center" wrapText="1"/>
    </xf>
    <xf numFmtId="0" fontId="9" fillId="2" borderId="4" xfId="0" applyFont="1" applyFill="1" applyBorder="1" applyAlignment="1">
      <alignment horizontal="center" vertical="center" textRotation="90" wrapText="1"/>
    </xf>
    <xf numFmtId="0" fontId="9" fillId="3" borderId="18" xfId="0" applyFont="1" applyFill="1" applyBorder="1" applyAlignment="1">
      <alignment horizontal="center" vertical="center" wrapText="1"/>
    </xf>
    <xf numFmtId="0" fontId="9" fillId="3" borderId="18" xfId="2"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2" borderId="5" xfId="2" applyFont="1" applyFill="1" applyBorder="1" applyAlignment="1">
      <alignment horizontal="center" vertical="center" wrapText="1"/>
    </xf>
    <xf numFmtId="0" fontId="9" fillId="3" borderId="5" xfId="2" applyFont="1" applyFill="1" applyBorder="1" applyAlignment="1">
      <alignment horizontal="center" vertical="center" wrapText="1"/>
    </xf>
    <xf numFmtId="1" fontId="9" fillId="0" borderId="5" xfId="3" applyNumberFormat="1" applyFont="1" applyBorder="1" applyAlignment="1">
      <alignment horizontal="center" vertical="center" wrapText="1"/>
    </xf>
    <xf numFmtId="165" fontId="9" fillId="2" borderId="5" xfId="0" applyNumberFormat="1" applyFont="1" applyFill="1" applyBorder="1" applyAlignment="1">
      <alignment horizontal="center" vertical="center" wrapText="1"/>
    </xf>
    <xf numFmtId="0" fontId="9" fillId="2" borderId="16" xfId="2" applyFont="1" applyFill="1" applyBorder="1" applyAlignment="1">
      <alignment horizontal="center" vertical="center" wrapText="1"/>
    </xf>
    <xf numFmtId="0" fontId="9" fillId="0" borderId="5" xfId="2" applyFont="1" applyBorder="1" applyAlignment="1">
      <alignment horizontal="center" vertical="center" wrapText="1"/>
    </xf>
    <xf numFmtId="0" fontId="9" fillId="0" borderId="4"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11" fillId="2" borderId="5" xfId="0" applyFont="1" applyFill="1" applyBorder="1" applyAlignment="1">
      <alignment horizontal="center" vertical="center"/>
    </xf>
    <xf numFmtId="0" fontId="9" fillId="2" borderId="5" xfId="0" applyFont="1" applyFill="1" applyBorder="1" applyAlignment="1">
      <alignment vertical="center"/>
    </xf>
    <xf numFmtId="0" fontId="9" fillId="2" borderId="16" xfId="0" applyFont="1" applyFill="1" applyBorder="1" applyAlignment="1">
      <alignment vertical="center"/>
    </xf>
    <xf numFmtId="0" fontId="8" fillId="0" borderId="5" xfId="0" applyFont="1" applyBorder="1" applyAlignment="1">
      <alignment horizontal="center" vertical="center" wrapText="1"/>
    </xf>
    <xf numFmtId="0" fontId="9" fillId="2" borderId="5" xfId="0" applyFont="1" applyFill="1" applyBorder="1" applyAlignment="1">
      <alignment horizontal="center" vertical="center"/>
    </xf>
    <xf numFmtId="0" fontId="9" fillId="0" borderId="5" xfId="3" applyFont="1" applyBorder="1" applyAlignment="1">
      <alignment horizontal="center" vertical="center" wrapText="1"/>
    </xf>
    <xf numFmtId="0" fontId="9" fillId="2" borderId="16" xfId="0" applyFont="1" applyFill="1" applyBorder="1" applyAlignment="1">
      <alignment horizontal="center" vertical="center"/>
    </xf>
    <xf numFmtId="1" fontId="9" fillId="3" borderId="5" xfId="0" applyNumberFormat="1" applyFont="1" applyFill="1" applyBorder="1" applyAlignment="1">
      <alignment horizontal="center" vertical="center" wrapText="1"/>
    </xf>
    <xf numFmtId="49" fontId="9" fillId="3" borderId="5" xfId="0" applyNumberFormat="1" applyFont="1" applyFill="1" applyBorder="1" applyAlignment="1">
      <alignment horizontal="center" vertical="center" wrapText="1"/>
    </xf>
    <xf numFmtId="49" fontId="9" fillId="3" borderId="16" xfId="0" applyNumberFormat="1" applyFont="1" applyFill="1" applyBorder="1" applyAlignment="1">
      <alignment horizontal="center" vertical="center" wrapText="1"/>
    </xf>
    <xf numFmtId="3" fontId="9" fillId="3" borderId="5" xfId="0" applyNumberFormat="1"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8" xfId="2" applyFont="1" applyBorder="1" applyAlignment="1">
      <alignment horizontal="center" vertical="center" wrapText="1"/>
    </xf>
    <xf numFmtId="2" fontId="9" fillId="0" borderId="18" xfId="0" applyNumberFormat="1" applyFont="1" applyBorder="1" applyAlignment="1">
      <alignment horizontal="center" vertical="center" wrapText="1"/>
    </xf>
    <xf numFmtId="0" fontId="9" fillId="0" borderId="19" xfId="0" applyFont="1" applyBorder="1" applyAlignment="1">
      <alignment horizontal="center" vertical="center" wrapText="1"/>
    </xf>
    <xf numFmtId="2" fontId="9" fillId="0" borderId="5" xfId="0" applyNumberFormat="1" applyFont="1" applyBorder="1" applyAlignment="1">
      <alignment horizontal="center" vertical="center" wrapText="1"/>
    </xf>
    <xf numFmtId="0" fontId="9" fillId="0" borderId="16" xfId="0" applyFont="1" applyBorder="1" applyAlignment="1">
      <alignment horizontal="center" vertical="center" wrapText="1"/>
    </xf>
    <xf numFmtId="1" fontId="9" fillId="0" borderId="5" xfId="0" applyNumberFormat="1" applyFont="1" applyBorder="1" applyAlignment="1">
      <alignment horizontal="center" vertical="center" wrapText="1"/>
    </xf>
    <xf numFmtId="1" fontId="9" fillId="0" borderId="16" xfId="0" applyNumberFormat="1" applyFont="1" applyBorder="1" applyAlignment="1">
      <alignment horizontal="center" vertical="center" wrapText="1"/>
    </xf>
    <xf numFmtId="1" fontId="9" fillId="0" borderId="21" xfId="0" applyNumberFormat="1" applyFont="1" applyBorder="1" applyAlignment="1">
      <alignment horizontal="center" vertical="center" wrapText="1"/>
    </xf>
    <xf numFmtId="1" fontId="9" fillId="0" borderId="22"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11" xfId="0" applyFont="1" applyBorder="1" applyAlignment="1">
      <alignment horizontal="left" vertical="top" wrapText="1"/>
    </xf>
    <xf numFmtId="0" fontId="9" fillId="0" borderId="12" xfId="0" applyFont="1" applyBorder="1" applyAlignment="1">
      <alignment horizontal="left" vertical="top" wrapText="1"/>
    </xf>
    <xf numFmtId="0" fontId="9" fillId="0" borderId="13"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15" fillId="4" borderId="6" xfId="0" applyNumberFormat="1" applyFont="1" applyFill="1" applyBorder="1" applyAlignment="1">
      <alignment horizontal="center" vertical="top" wrapText="1"/>
    </xf>
    <xf numFmtId="0" fontId="15" fillId="4" borderId="7" xfId="0" applyNumberFormat="1" applyFont="1" applyFill="1" applyBorder="1" applyAlignment="1">
      <alignment horizontal="center" vertical="top" wrapText="1"/>
    </xf>
    <xf numFmtId="0" fontId="15" fillId="4" borderId="8" xfId="0" applyNumberFormat="1" applyFont="1" applyFill="1" applyBorder="1" applyAlignment="1">
      <alignment horizontal="center" vertical="top" wrapText="1"/>
    </xf>
    <xf numFmtId="0" fontId="9" fillId="3" borderId="18" xfId="2" applyFont="1" applyFill="1" applyBorder="1" applyAlignment="1">
      <alignment horizontal="center" vertical="center" wrapText="1"/>
    </xf>
    <xf numFmtId="0" fontId="9" fillId="3" borderId="19" xfId="2"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4" borderId="9" xfId="0" applyFont="1" applyFill="1" applyBorder="1" applyAlignment="1">
      <alignment vertical="center"/>
    </xf>
    <xf numFmtId="0" fontId="9" fillId="4" borderId="0" xfId="0" applyFont="1" applyFill="1" applyAlignment="1">
      <alignment vertical="center"/>
    </xf>
    <xf numFmtId="0" fontId="9" fillId="4" borderId="9" xfId="0" applyFont="1" applyFill="1" applyBorder="1" applyAlignment="1">
      <alignment horizontal="left" vertical="center"/>
    </xf>
    <xf numFmtId="0" fontId="9" fillId="4" borderId="0" xfId="0" applyFont="1" applyFill="1" applyAlignment="1">
      <alignment horizontal="left"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8" xfId="0" applyFont="1" applyFill="1" applyBorder="1" applyAlignment="1">
      <alignment horizontal="center" vertical="center"/>
    </xf>
    <xf numFmtId="0" fontId="9" fillId="3" borderId="4" xfId="0" applyFont="1" applyFill="1" applyBorder="1" applyAlignment="1">
      <alignment horizontal="left" vertical="center" wrapText="1"/>
    </xf>
    <xf numFmtId="0" fontId="9" fillId="3" borderId="5" xfId="0" applyFont="1" applyFill="1" applyBorder="1" applyAlignment="1">
      <alignment horizontal="left" vertical="center" wrapText="1"/>
    </xf>
    <xf numFmtId="0" fontId="8" fillId="4" borderId="9" xfId="0" applyFont="1" applyFill="1" applyBorder="1" applyAlignment="1">
      <alignment horizontal="left" vertical="center" wrapText="1"/>
    </xf>
    <xf numFmtId="0" fontId="8" fillId="4" borderId="0" xfId="0" applyFont="1" applyFill="1" applyAlignment="1">
      <alignment horizontal="left" vertical="center" wrapText="1"/>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8" fillId="5" borderId="6" xfId="1" applyFont="1" applyFill="1" applyBorder="1" applyAlignment="1">
      <alignment horizontal="center" vertical="center" wrapText="1"/>
    </xf>
    <xf numFmtId="0" fontId="8" fillId="5" borderId="7" xfId="1" applyFont="1" applyFill="1" applyBorder="1" applyAlignment="1">
      <alignment horizontal="center" vertical="center" wrapText="1"/>
    </xf>
    <xf numFmtId="0" fontId="8" fillId="5" borderId="8" xfId="1"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4" borderId="2" xfId="0" applyFont="1" applyFill="1" applyBorder="1" applyAlignment="1">
      <alignment horizontal="left" vertical="center" wrapText="1"/>
    </xf>
    <xf numFmtId="0" fontId="13" fillId="4" borderId="9" xfId="0" applyFont="1" applyFill="1" applyBorder="1" applyAlignment="1">
      <alignment vertical="center" wrapText="1"/>
    </xf>
    <xf numFmtId="0" fontId="13" fillId="4" borderId="0" xfId="0" applyFont="1" applyFill="1" applyAlignment="1">
      <alignment vertical="center" wrapText="1"/>
    </xf>
    <xf numFmtId="0" fontId="13" fillId="4" borderId="10" xfId="0" applyFont="1" applyFill="1" applyBorder="1" applyAlignment="1">
      <alignment vertical="center" wrapText="1"/>
    </xf>
    <xf numFmtId="0" fontId="13" fillId="4" borderId="11"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13" fillId="4" borderId="13" xfId="0" applyFont="1" applyFill="1" applyBorder="1" applyAlignment="1">
      <alignment horizontal="left" vertical="center" wrapText="1"/>
    </xf>
    <xf numFmtId="0" fontId="13" fillId="4" borderId="1" xfId="0" applyFont="1" applyFill="1" applyBorder="1" applyAlignment="1">
      <alignment vertical="center" wrapText="1"/>
    </xf>
    <xf numFmtId="0" fontId="13" fillId="4" borderId="2" xfId="0" applyFont="1" applyFill="1" applyBorder="1" applyAlignment="1">
      <alignment vertical="center" wrapText="1"/>
    </xf>
    <xf numFmtId="0" fontId="13" fillId="4" borderId="3" xfId="0" applyFont="1" applyFill="1" applyBorder="1" applyAlignment="1">
      <alignment vertical="center" wrapText="1"/>
    </xf>
    <xf numFmtId="0" fontId="16" fillId="4" borderId="11" xfId="0" applyFont="1" applyFill="1" applyBorder="1" applyAlignment="1">
      <alignment horizontal="left" vertical="center" wrapText="1"/>
    </xf>
    <xf numFmtId="0" fontId="16" fillId="4" borderId="12" xfId="0" applyFont="1" applyFill="1" applyBorder="1" applyAlignment="1">
      <alignment horizontal="left" vertical="center" wrapText="1"/>
    </xf>
    <xf numFmtId="0" fontId="16" fillId="4" borderId="13" xfId="0" applyFont="1" applyFill="1" applyBorder="1" applyAlignment="1">
      <alignment horizontal="left" vertical="center" wrapText="1"/>
    </xf>
  </cellXfs>
  <cellStyles count="8">
    <cellStyle name="Excel Built-in Normal" xfId="5"/>
    <cellStyle name="Normale" xfId="0" builtinId="0"/>
    <cellStyle name="Normale 2 3" xfId="3"/>
    <cellStyle name="Normale 3" xfId="1"/>
    <cellStyle name="Normale 4" xfId="2"/>
    <cellStyle name="Normale 8 2" xfId="7"/>
    <cellStyle name="Valuta 2" xfId="4"/>
    <cellStyle name="Valuta 3" xfId="6"/>
  </cellStyles>
  <dxfs count="0"/>
  <tableStyles count="0" defaultTableStyle="TableStyleMedium2" defaultPivotStyle="PivotStyleLight16"/>
  <colors>
    <mruColors>
      <color rgb="FFFF99FF"/>
      <color rgb="FFFFFF99"/>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0</xdr:row>
      <xdr:rowOff>0</xdr:rowOff>
    </xdr:from>
    <xdr:to>
      <xdr:col>1</xdr:col>
      <xdr:colOff>949325</xdr:colOff>
      <xdr:row>0</xdr:row>
      <xdr:rowOff>868383</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700" y="0"/>
          <a:ext cx="2397125" cy="868383"/>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tabSelected="1" topLeftCell="A28" zoomScale="60" zoomScaleNormal="60" zoomScaleSheetLayoutView="50" workbookViewId="0">
      <selection activeCell="A47" sqref="A47:I48"/>
    </sheetView>
  </sheetViews>
  <sheetFormatPr defaultColWidth="9.140625" defaultRowHeight="18.75" x14ac:dyDescent="0.3"/>
  <cols>
    <col min="1" max="1" width="21.28515625" style="2" customWidth="1"/>
    <col min="2" max="2" width="66.42578125" style="2" customWidth="1"/>
    <col min="3" max="3" width="63" style="2" customWidth="1"/>
    <col min="4" max="4" width="97.42578125" style="2" customWidth="1"/>
    <col min="5" max="9" width="22.42578125" style="2" customWidth="1"/>
    <col min="10" max="10" width="35.140625" style="1" customWidth="1"/>
    <col min="11" max="16384" width="9.140625" style="1"/>
  </cols>
  <sheetData>
    <row r="1" spans="1:9" ht="75.75" customHeight="1" thickBot="1" x14ac:dyDescent="0.35">
      <c r="A1" s="82" t="s">
        <v>0</v>
      </c>
      <c r="B1" s="83"/>
      <c r="C1" s="83"/>
      <c r="D1" s="83"/>
      <c r="E1" s="83"/>
      <c r="F1" s="83"/>
      <c r="G1" s="83"/>
      <c r="H1" s="83"/>
      <c r="I1" s="84"/>
    </row>
    <row r="2" spans="1:9" ht="36" customHeight="1" thickBot="1" x14ac:dyDescent="0.35">
      <c r="A2" s="3" t="s">
        <v>58</v>
      </c>
      <c r="B2" s="3">
        <v>76</v>
      </c>
      <c r="C2" s="85" t="s">
        <v>86</v>
      </c>
      <c r="D2" s="86"/>
      <c r="E2" s="87"/>
      <c r="F2" s="88" t="s">
        <v>1</v>
      </c>
      <c r="G2" s="89"/>
      <c r="H2" s="88" t="s">
        <v>85</v>
      </c>
      <c r="I2" s="89"/>
    </row>
    <row r="3" spans="1:9" ht="21" x14ac:dyDescent="0.3">
      <c r="A3" s="90" t="s">
        <v>2</v>
      </c>
      <c r="B3" s="91"/>
      <c r="C3" s="4" t="s">
        <v>3</v>
      </c>
      <c r="D3" s="81"/>
      <c r="E3" s="81"/>
      <c r="F3" s="5"/>
      <c r="G3" s="5"/>
      <c r="H3" s="5"/>
      <c r="I3" s="6"/>
    </row>
    <row r="4" spans="1:9" ht="21" x14ac:dyDescent="0.3">
      <c r="A4" s="80" t="s">
        <v>4</v>
      </c>
      <c r="B4" s="81"/>
      <c r="C4" s="4" t="s">
        <v>5</v>
      </c>
      <c r="D4" s="81"/>
      <c r="E4" s="81"/>
      <c r="F4" s="7"/>
      <c r="G4" s="7"/>
      <c r="H4" s="7"/>
      <c r="I4" s="8"/>
    </row>
    <row r="5" spans="1:9" ht="21" x14ac:dyDescent="0.3">
      <c r="A5" s="73" t="s">
        <v>6</v>
      </c>
      <c r="B5" s="74"/>
      <c r="C5" s="5" t="s">
        <v>33</v>
      </c>
      <c r="D5" s="5"/>
      <c r="E5" s="9"/>
      <c r="F5" s="7"/>
      <c r="G5" s="7"/>
      <c r="H5" s="7"/>
      <c r="I5" s="8"/>
    </row>
    <row r="6" spans="1:9" ht="21" x14ac:dyDescent="0.3">
      <c r="A6" s="10" t="s">
        <v>7</v>
      </c>
      <c r="B6" s="9"/>
      <c r="C6" s="7" t="s">
        <v>8</v>
      </c>
      <c r="D6" s="74"/>
      <c r="E6" s="74"/>
      <c r="F6" s="7"/>
      <c r="G6" s="7"/>
      <c r="H6" s="7"/>
      <c r="I6" s="8"/>
    </row>
    <row r="7" spans="1:9" ht="21" x14ac:dyDescent="0.3">
      <c r="A7" s="10" t="s">
        <v>9</v>
      </c>
      <c r="B7" s="7"/>
      <c r="C7" s="7" t="s">
        <v>34</v>
      </c>
      <c r="D7" s="9"/>
      <c r="E7" s="9"/>
      <c r="F7" s="7"/>
      <c r="G7" s="7"/>
      <c r="H7" s="7"/>
      <c r="I7" s="8"/>
    </row>
    <row r="8" spans="1:9" ht="21" x14ac:dyDescent="0.3">
      <c r="A8" s="71" t="s">
        <v>52</v>
      </c>
      <c r="B8" s="72"/>
      <c r="C8" s="72"/>
      <c r="D8" s="7"/>
      <c r="E8" s="9"/>
      <c r="F8" s="7"/>
      <c r="G8" s="7"/>
      <c r="H8" s="7"/>
      <c r="I8" s="8"/>
    </row>
    <row r="9" spans="1:9" ht="21.75" thickBot="1" x14ac:dyDescent="0.35">
      <c r="A9" s="73" t="s">
        <v>10</v>
      </c>
      <c r="B9" s="74"/>
      <c r="C9" s="7" t="s">
        <v>73</v>
      </c>
      <c r="D9" s="9"/>
      <c r="E9" s="9"/>
      <c r="F9" s="5"/>
      <c r="G9" s="5"/>
      <c r="H9" s="5"/>
      <c r="I9" s="6"/>
    </row>
    <row r="10" spans="1:9" ht="39.75" customHeight="1" thickBot="1" x14ac:dyDescent="0.35">
      <c r="A10" s="75" t="s">
        <v>64</v>
      </c>
      <c r="B10" s="76"/>
      <c r="C10" s="76"/>
      <c r="D10" s="76"/>
      <c r="E10" s="76"/>
      <c r="F10" s="76"/>
      <c r="G10" s="76"/>
      <c r="H10" s="76"/>
      <c r="I10" s="77"/>
    </row>
    <row r="11" spans="1:9" ht="63.75" thickBot="1" x14ac:dyDescent="0.35">
      <c r="A11" s="11" t="s">
        <v>11</v>
      </c>
      <c r="B11" s="12" t="s">
        <v>12</v>
      </c>
      <c r="C11" s="13" t="s">
        <v>13</v>
      </c>
      <c r="D11" s="14" t="s">
        <v>69</v>
      </c>
      <c r="E11" s="15" t="s">
        <v>14</v>
      </c>
      <c r="F11" s="14" t="s">
        <v>15</v>
      </c>
      <c r="G11" s="14" t="s">
        <v>63</v>
      </c>
      <c r="H11" s="14" t="s">
        <v>16</v>
      </c>
      <c r="I11" s="14" t="s">
        <v>17</v>
      </c>
    </row>
    <row r="12" spans="1:9" ht="203.25" customHeight="1" x14ac:dyDescent="0.3">
      <c r="A12" s="16" t="s">
        <v>36</v>
      </c>
      <c r="B12" s="17" t="s">
        <v>18</v>
      </c>
      <c r="C12" s="18" t="s">
        <v>37</v>
      </c>
      <c r="D12" s="18" t="s">
        <v>74</v>
      </c>
      <c r="E12" s="64" t="s">
        <v>75</v>
      </c>
      <c r="F12" s="64"/>
      <c r="G12" s="64"/>
      <c r="H12" s="64"/>
      <c r="I12" s="65"/>
    </row>
    <row r="13" spans="1:9" ht="168" x14ac:dyDescent="0.3">
      <c r="A13" s="19">
        <v>1</v>
      </c>
      <c r="B13" s="20" t="s">
        <v>55</v>
      </c>
      <c r="C13" s="21" t="s">
        <v>56</v>
      </c>
      <c r="D13" s="22" t="s">
        <v>65</v>
      </c>
      <c r="E13" s="23">
        <v>5</v>
      </c>
      <c r="F13" s="24">
        <f t="shared" ref="F13:F23" si="0">+E13/E$24*100</f>
        <v>10.869565217391305</v>
      </c>
      <c r="G13" s="21"/>
      <c r="H13" s="21"/>
      <c r="I13" s="25"/>
    </row>
    <row r="14" spans="1:9" ht="126" x14ac:dyDescent="0.3">
      <c r="A14" s="19">
        <v>2</v>
      </c>
      <c r="B14" s="20" t="s">
        <v>41</v>
      </c>
      <c r="C14" s="21" t="s">
        <v>19</v>
      </c>
      <c r="D14" s="22" t="s">
        <v>66</v>
      </c>
      <c r="E14" s="23">
        <v>2</v>
      </c>
      <c r="F14" s="24">
        <f t="shared" si="0"/>
        <v>4.3478260869565215</v>
      </c>
      <c r="G14" s="21"/>
      <c r="H14" s="21"/>
      <c r="I14" s="25"/>
    </row>
    <row r="15" spans="1:9" ht="84" x14ac:dyDescent="0.3">
      <c r="A15" s="19">
        <v>3</v>
      </c>
      <c r="B15" s="20" t="s">
        <v>42</v>
      </c>
      <c r="C15" s="21" t="s">
        <v>20</v>
      </c>
      <c r="D15" s="26" t="s">
        <v>53</v>
      </c>
      <c r="E15" s="23">
        <v>2</v>
      </c>
      <c r="F15" s="24">
        <f t="shared" si="0"/>
        <v>4.3478260869565215</v>
      </c>
      <c r="G15" s="21"/>
      <c r="H15" s="21"/>
      <c r="I15" s="25"/>
    </row>
    <row r="16" spans="1:9" ht="84" x14ac:dyDescent="0.3">
      <c r="A16" s="27">
        <v>4</v>
      </c>
      <c r="B16" s="20" t="s">
        <v>77</v>
      </c>
      <c r="C16" s="21" t="s">
        <v>38</v>
      </c>
      <c r="D16" s="26" t="s">
        <v>59</v>
      </c>
      <c r="E16" s="28">
        <v>5</v>
      </c>
      <c r="F16" s="24">
        <f t="shared" si="0"/>
        <v>10.869565217391305</v>
      </c>
      <c r="G16" s="28"/>
      <c r="H16" s="28"/>
      <c r="I16" s="29"/>
    </row>
    <row r="17" spans="1:9" ht="101.25" customHeight="1" x14ac:dyDescent="0.3">
      <c r="A17" s="27"/>
      <c r="B17" s="20" t="s">
        <v>82</v>
      </c>
      <c r="C17" s="20" t="s">
        <v>83</v>
      </c>
      <c r="D17" s="20" t="s">
        <v>84</v>
      </c>
      <c r="E17" s="28">
        <v>5</v>
      </c>
      <c r="F17" s="24">
        <v>9.8000000000000007</v>
      </c>
      <c r="G17" s="28"/>
      <c r="H17" s="28"/>
      <c r="I17" s="29"/>
    </row>
    <row r="18" spans="1:9" ht="105" x14ac:dyDescent="0.3">
      <c r="A18" s="27">
        <v>5</v>
      </c>
      <c r="B18" s="20" t="s">
        <v>72</v>
      </c>
      <c r="C18" s="21" t="s">
        <v>21</v>
      </c>
      <c r="D18" s="26" t="s">
        <v>67</v>
      </c>
      <c r="E18" s="28">
        <v>5</v>
      </c>
      <c r="F18" s="24">
        <f t="shared" si="0"/>
        <v>10.869565217391305</v>
      </c>
      <c r="G18" s="28"/>
      <c r="H18" s="28"/>
      <c r="I18" s="29"/>
    </row>
    <row r="19" spans="1:9" ht="126" x14ac:dyDescent="0.3">
      <c r="A19" s="27">
        <v>6</v>
      </c>
      <c r="B19" s="20" t="s">
        <v>57</v>
      </c>
      <c r="C19" s="21" t="s">
        <v>22</v>
      </c>
      <c r="D19" s="26" t="s">
        <v>62</v>
      </c>
      <c r="E19" s="30">
        <v>5</v>
      </c>
      <c r="F19" s="24">
        <f t="shared" si="0"/>
        <v>10.869565217391305</v>
      </c>
      <c r="G19" s="31"/>
      <c r="H19" s="31"/>
      <c r="I19" s="32"/>
    </row>
    <row r="20" spans="1:9" ht="84" x14ac:dyDescent="0.3">
      <c r="A20" s="27">
        <v>7</v>
      </c>
      <c r="B20" s="20" t="s">
        <v>23</v>
      </c>
      <c r="C20" s="21" t="s">
        <v>24</v>
      </c>
      <c r="D20" s="26" t="s">
        <v>39</v>
      </c>
      <c r="E20" s="30">
        <v>5</v>
      </c>
      <c r="F20" s="24">
        <f t="shared" si="0"/>
        <v>10.869565217391305</v>
      </c>
      <c r="G20" s="31"/>
      <c r="H20" s="31"/>
      <c r="I20" s="32"/>
    </row>
    <row r="21" spans="1:9" ht="105" x14ac:dyDescent="0.3">
      <c r="A21" s="27">
        <v>8</v>
      </c>
      <c r="B21" s="33" t="s">
        <v>76</v>
      </c>
      <c r="C21" s="21" t="s">
        <v>25</v>
      </c>
      <c r="D21" s="26" t="s">
        <v>60</v>
      </c>
      <c r="E21" s="34">
        <v>5</v>
      </c>
      <c r="F21" s="24">
        <f t="shared" si="0"/>
        <v>10.869565217391305</v>
      </c>
      <c r="G21" s="31"/>
      <c r="H21" s="31" t="s">
        <v>26</v>
      </c>
      <c r="I21" s="32"/>
    </row>
    <row r="22" spans="1:9" ht="105" x14ac:dyDescent="0.3">
      <c r="A22" s="27">
        <v>9</v>
      </c>
      <c r="B22" s="35" t="s">
        <v>40</v>
      </c>
      <c r="C22" s="21" t="s">
        <v>27</v>
      </c>
      <c r="D22" s="26" t="s">
        <v>28</v>
      </c>
      <c r="E22" s="28">
        <v>5</v>
      </c>
      <c r="F22" s="24">
        <f t="shared" si="0"/>
        <v>10.869565217391305</v>
      </c>
      <c r="G22" s="34"/>
      <c r="H22" s="34"/>
      <c r="I22" s="36"/>
    </row>
    <row r="23" spans="1:9" ht="105" x14ac:dyDescent="0.3">
      <c r="A23" s="27">
        <v>10</v>
      </c>
      <c r="B23" s="52" t="s">
        <v>78</v>
      </c>
      <c r="C23" s="52" t="s">
        <v>79</v>
      </c>
      <c r="D23" s="52" t="s">
        <v>80</v>
      </c>
      <c r="E23" s="28">
        <v>2</v>
      </c>
      <c r="F23" s="24">
        <f t="shared" si="0"/>
        <v>4.3478260869565215</v>
      </c>
      <c r="G23" s="34"/>
      <c r="H23" s="34"/>
      <c r="I23" s="36"/>
    </row>
    <row r="24" spans="1:9" ht="36.75" customHeight="1" x14ac:dyDescent="0.3">
      <c r="A24" s="78" t="s">
        <v>29</v>
      </c>
      <c r="B24" s="79"/>
      <c r="C24" s="79"/>
      <c r="D24" s="79"/>
      <c r="E24" s="37">
        <f>SUM(E13:E23)</f>
        <v>46</v>
      </c>
      <c r="F24" s="38"/>
      <c r="G24" s="38"/>
      <c r="H24" s="38"/>
      <c r="I24" s="39"/>
    </row>
    <row r="25" spans="1:9" ht="39" customHeight="1" x14ac:dyDescent="0.3">
      <c r="A25" s="78" t="s">
        <v>30</v>
      </c>
      <c r="B25" s="79"/>
      <c r="C25" s="79"/>
      <c r="D25" s="79"/>
      <c r="E25" s="38"/>
      <c r="F25" s="40">
        <f>SUM(F13:F24)</f>
        <v>98.930434782608714</v>
      </c>
      <c r="G25" s="38"/>
      <c r="H25" s="38"/>
      <c r="I25" s="39"/>
    </row>
    <row r="26" spans="1:9" ht="33" customHeight="1" thickBot="1" x14ac:dyDescent="0.35">
      <c r="A26" s="55" t="s">
        <v>31</v>
      </c>
      <c r="B26" s="56"/>
      <c r="C26" s="56"/>
      <c r="D26" s="56"/>
      <c r="E26" s="56"/>
      <c r="F26" s="56"/>
      <c r="G26" s="56"/>
      <c r="H26" s="56"/>
      <c r="I26" s="57"/>
    </row>
    <row r="27" spans="1:9" ht="34.9" customHeight="1" thickBot="1" x14ac:dyDescent="0.35">
      <c r="A27" s="58" t="s">
        <v>32</v>
      </c>
      <c r="B27" s="59"/>
      <c r="C27" s="59"/>
      <c r="D27" s="59"/>
      <c r="E27" s="59"/>
      <c r="F27" s="59"/>
      <c r="G27" s="59"/>
      <c r="H27" s="59"/>
      <c r="I27" s="60"/>
    </row>
    <row r="28" spans="1:9" ht="48" customHeight="1" thickBot="1" x14ac:dyDescent="0.35">
      <c r="A28" s="66" t="s">
        <v>68</v>
      </c>
      <c r="B28" s="67"/>
      <c r="C28" s="67"/>
      <c r="D28" s="67"/>
      <c r="E28" s="67"/>
      <c r="F28" s="67"/>
      <c r="G28" s="67"/>
      <c r="H28" s="67"/>
      <c r="I28" s="68"/>
    </row>
    <row r="29" spans="1:9" ht="87" customHeight="1" thickBot="1" x14ac:dyDescent="0.35">
      <c r="A29" s="11" t="s">
        <v>11</v>
      </c>
      <c r="B29" s="12" t="s">
        <v>12</v>
      </c>
      <c r="C29" s="13" t="s">
        <v>13</v>
      </c>
      <c r="D29" s="14" t="s">
        <v>69</v>
      </c>
      <c r="E29" s="15" t="s">
        <v>14</v>
      </c>
      <c r="F29" s="14" t="s">
        <v>15</v>
      </c>
      <c r="G29" s="14" t="s">
        <v>63</v>
      </c>
      <c r="H29" s="14" t="s">
        <v>16</v>
      </c>
      <c r="I29" s="14" t="s">
        <v>17</v>
      </c>
    </row>
    <row r="30" spans="1:9" ht="126" x14ac:dyDescent="0.3">
      <c r="A30" s="41">
        <v>1</v>
      </c>
      <c r="B30" s="42" t="s">
        <v>41</v>
      </c>
      <c r="C30" s="43" t="s">
        <v>19</v>
      </c>
      <c r="D30" s="22" t="s">
        <v>66</v>
      </c>
      <c r="E30" s="43">
        <v>2</v>
      </c>
      <c r="F30" s="44">
        <f>+E30/E$36*2</f>
        <v>0.16666666666666666</v>
      </c>
      <c r="G30" s="42"/>
      <c r="H30" s="42"/>
      <c r="I30" s="45"/>
    </row>
    <row r="31" spans="1:9" ht="84" x14ac:dyDescent="0.3">
      <c r="A31" s="27">
        <v>2</v>
      </c>
      <c r="B31" s="20" t="s">
        <v>42</v>
      </c>
      <c r="C31" s="26" t="s">
        <v>20</v>
      </c>
      <c r="D31" s="26" t="s">
        <v>53</v>
      </c>
      <c r="E31" s="26">
        <v>2</v>
      </c>
      <c r="F31" s="46">
        <f>+E31/E$36*2</f>
        <v>0.16666666666666666</v>
      </c>
      <c r="G31" s="20"/>
      <c r="H31" s="20"/>
      <c r="I31" s="47"/>
    </row>
    <row r="32" spans="1:9" ht="123.75" customHeight="1" x14ac:dyDescent="0.3">
      <c r="A32" s="27">
        <v>3</v>
      </c>
      <c r="B32" s="20" t="s">
        <v>81</v>
      </c>
      <c r="C32" s="20" t="s">
        <v>38</v>
      </c>
      <c r="D32" s="35" t="s">
        <v>59</v>
      </c>
      <c r="E32" s="20">
        <v>5</v>
      </c>
      <c r="F32" s="46">
        <f>+E32/E$36*2</f>
        <v>0.41666666666666669</v>
      </c>
      <c r="G32" s="20"/>
      <c r="H32" s="20"/>
      <c r="I32" s="47"/>
    </row>
    <row r="33" spans="1:9" ht="126" x14ac:dyDescent="0.3">
      <c r="A33" s="27">
        <v>4</v>
      </c>
      <c r="B33" s="20" t="s">
        <v>57</v>
      </c>
      <c r="C33" s="26" t="s">
        <v>22</v>
      </c>
      <c r="D33" s="26" t="s">
        <v>61</v>
      </c>
      <c r="E33" s="20">
        <v>5</v>
      </c>
      <c r="F33" s="46">
        <f>+E33/E$36*2</f>
        <v>0.41666666666666669</v>
      </c>
      <c r="G33" s="20"/>
      <c r="H33" s="20"/>
      <c r="I33" s="47"/>
    </row>
    <row r="34" spans="1:9" ht="131.25" customHeight="1" x14ac:dyDescent="0.3">
      <c r="A34" s="27">
        <v>5</v>
      </c>
      <c r="B34" s="20" t="s">
        <v>71</v>
      </c>
      <c r="C34" s="21" t="s">
        <v>21</v>
      </c>
      <c r="D34" s="26" t="s">
        <v>67</v>
      </c>
      <c r="E34" s="28">
        <v>5</v>
      </c>
      <c r="F34" s="46">
        <f>+E34/E$36*2</f>
        <v>0.41666666666666669</v>
      </c>
      <c r="G34" s="20"/>
      <c r="H34" s="20"/>
      <c r="I34" s="47"/>
    </row>
    <row r="35" spans="1:9" ht="131.25" customHeight="1" x14ac:dyDescent="0.3">
      <c r="A35" s="27">
        <v>6</v>
      </c>
      <c r="B35" s="20" t="s">
        <v>82</v>
      </c>
      <c r="C35" s="20" t="s">
        <v>83</v>
      </c>
      <c r="D35" s="20" t="s">
        <v>84</v>
      </c>
      <c r="E35" s="28">
        <v>5</v>
      </c>
      <c r="F35" s="46">
        <v>0.38</v>
      </c>
      <c r="G35" s="20"/>
      <c r="H35" s="20"/>
      <c r="I35" s="47"/>
    </row>
    <row r="36" spans="1:9" ht="35.25" customHeight="1" x14ac:dyDescent="0.3">
      <c r="A36" s="69" t="s">
        <v>43</v>
      </c>
      <c r="B36" s="70"/>
      <c r="C36" s="70"/>
      <c r="D36" s="70"/>
      <c r="E36" s="48">
        <f>SUM(E30:E35)</f>
        <v>24</v>
      </c>
      <c r="F36" s="48"/>
      <c r="G36" s="48"/>
      <c r="H36" s="48"/>
      <c r="I36" s="49"/>
    </row>
    <row r="37" spans="1:9" ht="51" customHeight="1" thickBot="1" x14ac:dyDescent="0.35">
      <c r="A37" s="53" t="s">
        <v>44</v>
      </c>
      <c r="B37" s="54"/>
      <c r="C37" s="54"/>
      <c r="D37" s="54"/>
      <c r="E37" s="54"/>
      <c r="F37" s="50">
        <f>SUM(F30:F34)</f>
        <v>1.5833333333333335</v>
      </c>
      <c r="G37" s="50"/>
      <c r="H37" s="50"/>
      <c r="I37" s="51"/>
    </row>
    <row r="38" spans="1:9" ht="55.9" customHeight="1" thickBot="1" x14ac:dyDescent="0.35">
      <c r="A38" s="61" t="s">
        <v>70</v>
      </c>
      <c r="B38" s="62"/>
      <c r="C38" s="62"/>
      <c r="D38" s="62"/>
      <c r="E38" s="62" t="s">
        <v>45</v>
      </c>
      <c r="F38" s="62"/>
      <c r="G38" s="62"/>
      <c r="H38" s="62"/>
      <c r="I38" s="63"/>
    </row>
    <row r="39" spans="1:9" ht="21" x14ac:dyDescent="0.3">
      <c r="A39" s="98" t="s">
        <v>35</v>
      </c>
      <c r="B39" s="99"/>
      <c r="C39" s="99"/>
      <c r="D39" s="99"/>
      <c r="E39" s="99"/>
      <c r="F39" s="99"/>
      <c r="G39" s="99"/>
      <c r="H39" s="99"/>
      <c r="I39" s="100"/>
    </row>
    <row r="40" spans="1:9" ht="21" x14ac:dyDescent="0.3">
      <c r="A40" s="92" t="s">
        <v>46</v>
      </c>
      <c r="B40" s="93"/>
      <c r="C40" s="93"/>
      <c r="D40" s="93"/>
      <c r="E40" s="93"/>
      <c r="F40" s="93"/>
      <c r="G40" s="93"/>
      <c r="H40" s="93"/>
      <c r="I40" s="94"/>
    </row>
    <row r="41" spans="1:9" ht="21" x14ac:dyDescent="0.3">
      <c r="A41" s="92" t="s">
        <v>50</v>
      </c>
      <c r="B41" s="93"/>
      <c r="C41" s="93"/>
      <c r="D41" s="93"/>
      <c r="E41" s="93"/>
      <c r="F41" s="93"/>
      <c r="G41" s="93"/>
      <c r="H41" s="93"/>
      <c r="I41" s="94"/>
    </row>
    <row r="42" spans="1:9" ht="21" x14ac:dyDescent="0.3">
      <c r="A42" s="92" t="s">
        <v>47</v>
      </c>
      <c r="B42" s="93"/>
      <c r="C42" s="93"/>
      <c r="D42" s="93"/>
      <c r="E42" s="93"/>
      <c r="F42" s="93"/>
      <c r="G42" s="93"/>
      <c r="H42" s="93"/>
      <c r="I42" s="94"/>
    </row>
    <row r="43" spans="1:9" ht="21" x14ac:dyDescent="0.3">
      <c r="A43" s="92" t="s">
        <v>48</v>
      </c>
      <c r="B43" s="93"/>
      <c r="C43" s="93"/>
      <c r="D43" s="93"/>
      <c r="E43" s="93"/>
      <c r="F43" s="93"/>
      <c r="G43" s="93"/>
      <c r="H43" s="93"/>
      <c r="I43" s="94"/>
    </row>
    <row r="44" spans="1:9" ht="195" customHeight="1" x14ac:dyDescent="0.3">
      <c r="A44" s="92" t="s">
        <v>51</v>
      </c>
      <c r="B44" s="93"/>
      <c r="C44" s="93"/>
      <c r="D44" s="93"/>
      <c r="E44" s="93"/>
      <c r="F44" s="93"/>
      <c r="G44" s="93"/>
      <c r="H44" s="93"/>
      <c r="I44" s="94"/>
    </row>
    <row r="45" spans="1:9" ht="21" x14ac:dyDescent="0.3">
      <c r="A45" s="92" t="s">
        <v>49</v>
      </c>
      <c r="B45" s="93"/>
      <c r="C45" s="93"/>
      <c r="D45" s="93"/>
      <c r="E45" s="93"/>
      <c r="F45" s="93"/>
      <c r="G45" s="93"/>
      <c r="H45" s="93"/>
      <c r="I45" s="94"/>
    </row>
    <row r="46" spans="1:9" ht="61.5" customHeight="1" thickBot="1" x14ac:dyDescent="0.35">
      <c r="A46" s="95" t="s">
        <v>54</v>
      </c>
      <c r="B46" s="96"/>
      <c r="C46" s="96"/>
      <c r="D46" s="96"/>
      <c r="E46" s="96"/>
      <c r="F46" s="96"/>
      <c r="G46" s="96"/>
      <c r="H46" s="96"/>
      <c r="I46" s="97"/>
    </row>
    <row r="47" spans="1:9" ht="24" thickBot="1" x14ac:dyDescent="0.35">
      <c r="A47" s="101" t="s">
        <v>87</v>
      </c>
      <c r="B47" s="102"/>
      <c r="C47" s="102"/>
      <c r="D47" s="102"/>
      <c r="E47" s="102"/>
      <c r="F47" s="102"/>
      <c r="G47" s="102"/>
      <c r="H47" s="102"/>
      <c r="I47" s="103"/>
    </row>
    <row r="48" spans="1:9" ht="24" thickBot="1" x14ac:dyDescent="0.35">
      <c r="A48" s="101" t="s">
        <v>88</v>
      </c>
      <c r="B48" s="102"/>
      <c r="C48" s="102"/>
      <c r="D48" s="102"/>
      <c r="E48" s="102"/>
      <c r="F48" s="102"/>
      <c r="G48" s="102"/>
      <c r="H48" s="102"/>
      <c r="I48" s="103"/>
    </row>
  </sheetData>
  <mergeCells count="33">
    <mergeCell ref="A47:I47"/>
    <mergeCell ref="A48:I48"/>
    <mergeCell ref="A44:I44"/>
    <mergeCell ref="A45:I45"/>
    <mergeCell ref="A46:I46"/>
    <mergeCell ref="A39:I39"/>
    <mergeCell ref="A40:I40"/>
    <mergeCell ref="A41:I41"/>
    <mergeCell ref="A42:I42"/>
    <mergeCell ref="A43:I43"/>
    <mergeCell ref="A4:B4"/>
    <mergeCell ref="D4:E4"/>
    <mergeCell ref="A5:B5"/>
    <mergeCell ref="D6:E6"/>
    <mergeCell ref="A1:I1"/>
    <mergeCell ref="C2:E2"/>
    <mergeCell ref="F2:G2"/>
    <mergeCell ref="H2:I2"/>
    <mergeCell ref="D3:E3"/>
    <mergeCell ref="A3:B3"/>
    <mergeCell ref="E12:I12"/>
    <mergeCell ref="A28:I28"/>
    <mergeCell ref="A36:D36"/>
    <mergeCell ref="A8:C8"/>
    <mergeCell ref="A9:B9"/>
    <mergeCell ref="A10:I10"/>
    <mergeCell ref="A24:D24"/>
    <mergeCell ref="A25:D25"/>
    <mergeCell ref="A37:E37"/>
    <mergeCell ref="A26:I26"/>
    <mergeCell ref="A27:I27"/>
    <mergeCell ref="A38:D38"/>
    <mergeCell ref="E38:I38"/>
  </mergeCells>
  <printOptions horizontalCentered="1"/>
  <pageMargins left="0.27559055118110237" right="0.27559055118110237" top="0.39370078740157483" bottom="0.51181102362204722" header="0.31496062992125984" footer="0.31496062992125984"/>
  <pageSetup paperSize="9" scale="39" fitToHeight="0" orientation="landscape" r:id="rId1"/>
  <headerFooter>
    <oddFooter>&amp;C&amp;20Pagina &amp;P di &amp;N</oddFooter>
  </headerFooter>
  <rowBreaks count="1" manualBreakCount="1">
    <brk id="2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MOTOLA-G</vt:lpstr>
      <vt:lpstr>'MOTOLA-G'!Area_stampa</vt:lpstr>
      <vt:lpstr>'MOTOLA-G'!Titoli_stampa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2023-09-11T10:21:41Z</cp:lastPrinted>
  <dcterms:created xsi:type="dcterms:W3CDTF">2016-04-07T07:04:28Z</dcterms:created>
  <dcterms:modified xsi:type="dcterms:W3CDTF">2024-07-31T10:13:35Z</dcterms:modified>
</cp:coreProperties>
</file>