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Controllo di Gestione/PIAO/gruppo di lavoro/PIAO 2023.2025/Comitato di budget 2023/shede budget 2023 con modifiche/24.08/DIPARTIMENTO TERRITORIO/"/>
    </mc:Choice>
  </mc:AlternateContent>
  <xr:revisionPtr revIDLastSave="6" documentId="11_FA4D5DE5821FF25D7981322DB65AE81B23B1D60D" xr6:coauthVersionLast="47" xr6:coauthVersionMax="47" xr10:uidLastSave="{D1C97DD1-7A7B-4407-8CEE-EDC0E30A87C9}"/>
  <bookViews>
    <workbookView xWindow="-108" yWindow="-108" windowWidth="23256" windowHeight="12576" xr2:uid="{00000000-000D-0000-FFFF-FFFF00000000}"/>
  </bookViews>
  <sheets>
    <sheet name="SANCHIRICO" sheetId="1" r:id="rId1"/>
  </sheets>
  <definedNames>
    <definedName name="_xlnm.Print_Titles" localSheetId="0">SANCHIRICO!$1:$11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9" i="1" l="1"/>
  <c r="E51" i="1"/>
  <c r="F38" i="1" l="1"/>
  <c r="F37" i="1" l="1"/>
  <c r="F28" i="1" l="1"/>
  <c r="F35" i="1" l="1"/>
  <c r="F36" i="1"/>
  <c r="F49" i="1" l="1"/>
  <c r="F46" i="1"/>
  <c r="F47" i="1"/>
  <c r="F48" i="1"/>
  <c r="F45" i="1"/>
  <c r="F25" i="1"/>
  <c r="F16" i="1"/>
  <c r="F31" i="1"/>
  <c r="F14" i="1"/>
  <c r="F18" i="1"/>
  <c r="F32" i="1"/>
  <c r="F13" i="1"/>
  <c r="F15" i="1"/>
  <c r="F33" i="1"/>
  <c r="F34" i="1"/>
  <c r="F52" i="1" l="1"/>
  <c r="F40" i="1"/>
</calcChain>
</file>

<file path=xl/sharedStrings.xml><?xml version="1.0" encoding="utf-8"?>
<sst xmlns="http://schemas.openxmlformats.org/spreadsheetml/2006/main" count="135" uniqueCount="107">
  <si>
    <t xml:space="preserve">Periodo valutato </t>
  </si>
  <si>
    <t xml:space="preserve">COGNOME E NOME </t>
  </si>
  <si>
    <t>PROFILO PROFESSIONALE</t>
  </si>
  <si>
    <t>DIRIGENTE MEDICO</t>
  </si>
  <si>
    <t>TIPOLOGIA DI INCARICO</t>
  </si>
  <si>
    <t>UNITA' OPERATIVA</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</si>
  <si>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</si>
  <si>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</si>
  <si>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</si>
  <si>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</si>
  <si>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</si>
  <si>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</si>
  <si>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</si>
  <si>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</si>
  <si>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</si>
  <si>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</si>
  <si>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</si>
  <si>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</si>
  <si>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</si>
  <si>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</si>
  <si>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 xml:space="preserve">NOTE DEL RESPONSABILE DEL CDR: </t>
  </si>
  <si>
    <t>NOTE DELLA DIREZIONE STRATEGICA:</t>
  </si>
  <si>
    <t>PER ACCETTAZIONE: IL DIRETTORE/ DIRIGENTE RESP. DEL CDR</t>
  </si>
  <si>
    <t>DIPARTIMENTO DEL TERRITORIO</t>
  </si>
  <si>
    <t xml:space="preserve">DIPARTIMENTO: </t>
  </si>
  <si>
    <t xml:space="preserve">VALUTAZIONE DELLA PERFORMANCE DELLA DIRIGENZA AZIENDALE:  AREA MEDICA E SANITARIA </t>
  </si>
  <si>
    <t>PRE-REQUISITO DI VALUTAZIONE</t>
  </si>
  <si>
    <t xml:space="preserve"> assenza di negatività contestate in ordine a mancato/ritardato rispetto del debito informativo o incompletezza/incongruenza dei dati trasmessi; relazione annuale sulle attività svolte </t>
  </si>
  <si>
    <t>ATTUAZIONE PROTOCOLLO D'INTESA SULLE FUNZIONI DELLA SICUREZZA E LA COLLABORAZIONE TRA ORDINAMENTO SANITARIO E PENITENZIARIO</t>
  </si>
  <si>
    <t>rispetto principi e criteri della DGR n.2020/2009 -relazione trimestrale al CDG</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</si>
  <si>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</si>
  <si>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</si>
  <si>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Monitoraggio indicatori economici</t>
  </si>
  <si>
    <t xml:space="preserve">monitoraggio-verifica rispetto delle disposizioni sulle modalità prescrittive,1° ciclo di terapia, utilizzo del PTO per le UU.OO. dip.- relazione trimestrale -segnalazione scostamenti e criticità - adozione misure correttive </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</si>
  <si>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</si>
  <si>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</si>
  <si>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</si>
  <si>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</si>
  <si>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DIRETTORE SANITARIO </t>
  </si>
  <si>
    <t>consumo di farmaci inibitori selettivi della ricaptazione della serotonina (SSRI)      &lt;26%</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</si>
  <si>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</si>
  <si>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</si>
  <si>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</si>
  <si>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</si>
  <si>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</si>
  <si>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 xml:space="preserve">Attuazione degli adempimenti sulla trasparenza previsti nel PTPCT,  anche in riferimento alla pubblicazione dei dati da pubblicare nella sezione  "Amministrazione Trasparente" del sito web aziendale. </t>
  </si>
  <si>
    <t xml:space="preserve">Tasso di prestazioni RM muscolo scheletriche per 1000 residenti (&gt;=65 anni)  &lt;20% </t>
  </si>
  <si>
    <t xml:space="preserve">  Percentuale di pazienti che ripetono le RM lombari entro 12 mesi    &lt;6%</t>
  </si>
  <si>
    <t xml:space="preserve">DIRETTORE FF UOC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</si>
  <si>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</si>
  <si>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</si>
  <si>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</si>
  <si>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</si>
  <si>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</si>
  <si>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Consumo di  farmaci antibiotici sul territorio &lt; 12%</t>
  </si>
  <si>
    <t xml:space="preserve"> verifica del  rispetto disposizioni sulle modalità prescrittive (100%),sulla dispensazione del 1° ciclo di terapia, dell'utilizzo del PTO - relazione trimestrale al CdG - tempestiva segnalazione scostamenti e criticità alla DS, al direttore del Dipartimento e al CdG -adozione misure correttive di riallineamento agli obiettivi </t>
  </si>
  <si>
    <t xml:space="preserve"> DISTRIBUZIONE DEL PERCORSO VALUTATIVO  </t>
  </si>
  <si>
    <t>Risultato atteso</t>
  </si>
  <si>
    <t xml:space="preserve">Risultato conseguito </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</si>
  <si>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</si>
  <si>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Relazione con report dati di attività trimestrali al CDG: n. 2 relazioni con report/anno entro il 15° giorno del mese successivo alla scadenza del I Semestre (Gen-Giu) e  primi nove mesi (Gen-Sett.), secondo il format fornito dal CdG e pubblicato sul sito web aziendale alla sezione Trasparenza - Controllo di Gestione; 2. Corretto e tempestivo assolvimento del debito informativo nei confronti della Direzione Strategica/Regione/Ministeri/Controllo di Gestione/altri organi di controllo interni ed esterni.</t>
  </si>
  <si>
    <t xml:space="preserve">Tasso di ospedalizzazione std per patologie sensibili alle cure ambulatoriali per 1.000 residenti:  &lt; 7;  2. 2. Garantire l'organizzazione di almeno n. 2 audit/anno con i MMG del Distretto. </t>
  </si>
  <si>
    <t>Tasso di ospedalizzazione per scompenso cardiaco per 100.000 residenti (50-74 anni): 1. valore target completo &lt;155   - 2. Garantire l'organizzazione di almeno n. 2 audit/anno con i MMG del Distretto.   3. Organizzazione di una giornata sulla prevenzione e promozione di informazioni delle attività territoriali sullo scompenso, in collaborazione con i cardiologi.</t>
  </si>
  <si>
    <t>Tasso di ospedalizzazione per BPCO per 100.000 residenti (50-74 anni): 1. valore target completo &lt; 25.     2. Garantire l'organizzazione di almeno n. 2 audit/anno con i MMG del Distretto.    3. Organizzazione di una giornata sulla prevenzione per la lotta al fumo e al tabagismo in collaborazione con i Pneumologi</t>
  </si>
  <si>
    <t xml:space="preserve">Tasso di ospedalizzazione per diabete per 100.000 residenti (35-74 anni): 1. valore target completo &lt; 25.            2. Garantire l'organizzazione di almeno n. 2 audit/anno con i MMG del Distretto.      3.Organizzazione di una giornata sulla prevenzione e promozione di informazioni dele attività territoriali sul  diabete, in collaborazione con i diabetologi </t>
  </si>
  <si>
    <t>Percentuale di anziani trattati in cure domiciliari con valutazione sul totale della popolazione anziana (&gt; = 65 anni) valore target completo &gt;8%</t>
  </si>
  <si>
    <t>Percentuale di presa in carico con CIA&gt; 0,13 per over 65 in cure domiciliari - valore target completo&gt; 70</t>
  </si>
  <si>
    <t xml:space="preserve">Tasso di ospedalizzazione in età pediatrica per 100 residenti &lt; 14 anni: 1. valore target completo   &lt;7. 2. Garantire almeno n. 2 audit con i PLS. </t>
  </si>
  <si>
    <t>OBIETTIVI A VALENZA STRATEGICA DEL CENTRO DI RESPONSABILITA' (CDR) (indicatore B art. 17 della parte quarta del regolamento per la valutazione della dirigenza approvato con  DDG n. 53/2018)</t>
  </si>
  <si>
    <t>Risultato conseguito</t>
  </si>
  <si>
    <t>attuare i principi e criteri della DGR n. 2020/2009 , curare gli adempimenti LEA individuati dalle disposizioni regionali in collaborazione con gli uffici preposti (DSM, UOC Attività Tecniche): relazione al CDG . (obiettivo assegnato ai distretti di Potenza e Melfi)</t>
  </si>
  <si>
    <t>9.  La verifica del rispetto dei tempi di attesa delle prestazioni ambulatoriali esterne sarà effettuata, di norma, sul report liste di attesa dicembre</t>
  </si>
  <si>
    <t>DIRETTORE DIPARTIMENTO TERRITORIO</t>
  </si>
  <si>
    <t>SANCHIRICO ANTONIO</t>
  </si>
  <si>
    <t>VILLA D'AGRI</t>
  </si>
  <si>
    <t>UOC Distretto della Salute di VILLA D'AGRI</t>
  </si>
  <si>
    <t>Percentuale di utilizzo farmaci biosimilari  &gt; 80%</t>
  </si>
  <si>
    <t>Monitoraggio del consumo del colecalciferolo sul territorio. Incentivare la prescrizione delle gocce orali (a minor costo) in luogo delle fiale orali  &gt; 50% (soluzione orale gocce)</t>
  </si>
  <si>
    <t>Incidenza dei farmaci equivalenti sul totale a brevetto scaduto o presenti nelle liste di trasparenza  &gt; 98%</t>
  </si>
  <si>
    <t>incidenza dei sartani sulle sostanze ad azione sul sistema renina-angiotensina (antiipertensivi)  &lt;30%</t>
  </si>
  <si>
    <t xml:space="preserve">Tasso di ospedalizzazione per i DRG medici LEA standardizzato per età e per sesso: 1. valore target completo &lt; 135   -    2. Garantire l'organizzazione di almeno n. 2 audit/anno con i MMG del Distretto. </t>
  </si>
  <si>
    <t xml:space="preserve">Tasso di ricovero diurno di tipo diagnostico per 1.000 residenti: 1. valore target completo &lt;1,5 -  2. Garantire l'organizzazione di almeno n. 2 audit/anno con i MMG del Distretto. </t>
  </si>
  <si>
    <t>SCHEDA DI BUDGET 2023</t>
  </si>
  <si>
    <t xml:space="preserve"> 01.01.2023-31.12.2023</t>
  </si>
  <si>
    <t xml:space="preserve">Tasso di ospedalizzazione in età pediatrica per 100 residenti &lt; 14 anni: 1. valore target completo   &lt;7; - 2. Garantire almeno n. 2 audit con i PLS. </t>
  </si>
  <si>
    <t>IL COMITATO DI BUDGET</t>
  </si>
  <si>
    <t>1. Relazione annuale di attività al Controllo di Gestione entro il  20 gennaio dell'anno successivo per la valutazione della performance; 2. Trasmissione flussi informativi nei termini previsti dalla  DGR n.136/2023</t>
  </si>
  <si>
    <r>
      <t xml:space="preserve"> APPROPRIATEZZA PRESCRITTIVA DIAGNOSTICA</t>
    </r>
    <r>
      <rPr>
        <b/>
        <sz val="18"/>
        <color rgb="FFFF0000"/>
        <rFont val="Calibri"/>
        <family val="2"/>
        <scheme val="minor"/>
      </rPr>
      <t xml:space="preserve"> </t>
    </r>
  </si>
  <si>
    <t>v. schede indicatori DGR 136/2023</t>
  </si>
  <si>
    <r>
      <t xml:space="preserve"> * EFFICIENZA PRESCRITTIVA FARMACEUTICA E  APPROPRIATEZZA PRESCRITTIVA FARMACEUTICA </t>
    </r>
    <r>
      <rPr>
        <b/>
        <sz val="18"/>
        <color rgb="FFFF0000"/>
        <rFont val="Calibri"/>
        <family val="2"/>
        <scheme val="minor"/>
      </rPr>
      <t xml:space="preserve"> </t>
    </r>
  </si>
  <si>
    <t xml:space="preserve">   %   v. schede indicatori DGR 136/2023 - Audit/anno con MMG </t>
  </si>
  <si>
    <t>* APPROPRIATEZZA AREA CLINICA ED EFFICACE ASSISTENZA  TERRITORIALE  - TASSI DI OSPEDALIZZAZIONE</t>
  </si>
  <si>
    <t xml:space="preserve">   %   v. schede indicatori DGR 136/2023  - Audit/anno con MMG -giornata prevenzione</t>
  </si>
  <si>
    <t xml:space="preserve">v. schede indicatori DGR 136/2023 - N. Audit </t>
  </si>
  <si>
    <t xml:space="preserve">* EFFICACIA DELL'ASSISTENZA TERRITORIALE </t>
  </si>
  <si>
    <r>
      <rPr>
        <b/>
        <u/>
        <sz val="18"/>
        <color theme="1"/>
        <rFont val="Calibri"/>
        <family val="2"/>
        <scheme val="minor"/>
      </rPr>
      <t>Qualità</t>
    </r>
    <r>
      <rPr>
        <b/>
        <sz val="18"/>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</si>
  <si>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</si>
  <si>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</si>
  <si>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</si>
  <si>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</si>
  <si>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</si>
  <si>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*Spesa farmaceutica – Azioni di contenimento - Istituzione “task-force aziendale per il monitoraggio e governo della spesa Spesa farmaceutica –</t>
  </si>
  <si>
    <t>N.3 relazioni trimestrali+relazione annuale di rendiconto attività (al 30.6, al 30.9. al 31.12) al Controllo di Gestione ed alla Direzione Generale sull'attuazione delle indicazioni fornite dalla Task force di cui alla DDG n. 543 del 03/08/2023.</t>
  </si>
  <si>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</si>
  <si>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</si>
  <si>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</si>
  <si>
    <t xml:space="preserve">Attuazione delle indicazioni fornite dalla Task Force per il monitoraggio e governo della spesa farmaceutica. Analisi  e verifica sui conti ce.copro.acben.01.01.001.001 e ce.copro.acben.01.01.001.002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</si>
</sst>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0.0"/>
    <numFmt numFmtId="166" formatCode="[$-410]General"/>
  </numFmts>
  <fonts count="16"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rgb="FF000000"/>
      <name val="Calibri"/>
      <family val="2"/>
    </font>
    <font>
      <sz val="14"/>
      <color theme="1"/>
      <name val="Times New Roman"/>
      <family val="1"/>
    </font>
    <font>
      <sz val="18"/>
      <color theme="1"/>
      <name val="Calibri"/>
      <family val="2"/>
      <scheme val="minor"/>
    </font>
    <font>
      <b/>
      <sz val="18"/>
      <name val="Calibri"/>
      <family val="2"/>
      <scheme val="minor"/>
    </font>
    <font>
      <b/>
      <sz val="18"/>
      <color indexed="8"/>
      <name val="Calibri"/>
      <family val="2"/>
      <scheme val="minor"/>
    </font>
    <font>
      <b/>
      <sz val="18"/>
      <color theme="1"/>
      <name val="Calibri"/>
      <family val="2"/>
      <scheme val="minor"/>
    </font>
    <font>
      <b/>
      <u/>
      <sz val="18"/>
      <name val="Calibri"/>
      <family val="2"/>
      <scheme val="minor"/>
    </font>
    <font>
      <b/>
      <sz val="28"/>
      <color indexed="8"/>
      <name val="Calibri"/>
      <family val="2"/>
      <scheme val="minor"/>
    </font>
    <font>
      <b/>
      <sz val="24"/>
      <color indexed="8"/>
      <name val="Calibri"/>
      <family val="2"/>
      <scheme val="minor"/>
    </font>
    <font>
      <b/>
      <sz val="18"/>
      <color rgb="FFFF0000"/>
      <name val="Calibri"/>
      <family val="2"/>
      <scheme val="minor"/>
    </font>
    <font>
      <b/>
      <sz val="16"/>
      <name val="Calibri"/>
      <family val="2"/>
      <scheme val="minor"/>
    </font>
    <font>
      <b/>
      <u/>
      <sz val="18"/>
      <color theme="1"/>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1"/>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theme="8" tint="0.79998168889431442"/>
        <bgColor indexed="27"/>
      </patternFill>
    </fill>
  </fills>
  <borders count="42">
    <border>
      <left/>
      <right/>
      <top/>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6" fontId="4" fillId="0" borderId="0"/>
    <xf numFmtId="0" fontId="2" fillId="0" borderId="0"/>
    <xf numFmtId="0" fontId="3" fillId="0" borderId="0"/>
  </cellStyleXfs>
  <cellXfs count="138">
    <xf numFmtId="0" fontId="0" fillId="0" borderId="0" xfId="0"/>
    <xf numFmtId="0" fontId="0" fillId="3" borderId="0" xfId="0" applyFill="1"/>
    <xf numFmtId="0" fontId="5" fillId="0" borderId="0" xfId="0" applyFont="1"/>
    <xf numFmtId="0" fontId="7" fillId="0" borderId="12"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2" borderId="12" xfId="2" applyFont="1" applyFill="1" applyBorder="1" applyAlignment="1">
      <alignment horizontal="center" vertical="center" wrapText="1"/>
    </xf>
    <xf numFmtId="1" fontId="7" fillId="0" borderId="12" xfId="3" applyNumberFormat="1" applyFont="1" applyBorder="1" applyAlignment="1">
      <alignment horizontal="center" vertical="center" wrapText="1"/>
    </xf>
    <xf numFmtId="2" fontId="7" fillId="2" borderId="12" xfId="0" applyNumberFormat="1" applyFont="1" applyFill="1" applyBorder="1" applyAlignment="1">
      <alignment horizontal="center" vertical="center" wrapText="1"/>
    </xf>
    <xf numFmtId="0" fontId="7" fillId="2" borderId="27" xfId="2" applyFont="1" applyFill="1" applyBorder="1" applyAlignment="1">
      <alignment horizontal="center" vertical="center" wrapText="1"/>
    </xf>
    <xf numFmtId="0" fontId="7" fillId="3" borderId="12" xfId="2" applyFont="1" applyFill="1" applyBorder="1" applyAlignment="1">
      <alignment horizontal="center" vertical="center" wrapText="1"/>
    </xf>
    <xf numFmtId="0" fontId="7" fillId="0" borderId="11" xfId="0" applyFont="1" applyBorder="1" applyAlignment="1">
      <alignment horizontal="center" vertical="center" wrapText="1"/>
    </xf>
    <xf numFmtId="0" fontId="7" fillId="0" borderId="12" xfId="2" applyFont="1" applyBorder="1" applyAlignment="1">
      <alignment horizontal="center" vertical="center" wrapText="1"/>
    </xf>
    <xf numFmtId="0" fontId="7" fillId="3" borderId="12" xfId="0" applyFont="1" applyFill="1" applyBorder="1" applyAlignment="1">
      <alignment horizontal="center" vertical="center"/>
    </xf>
    <xf numFmtId="0" fontId="7" fillId="3" borderId="27" xfId="0" applyFont="1" applyFill="1" applyBorder="1" applyAlignment="1">
      <alignment horizontal="center" vertical="center"/>
    </xf>
    <xf numFmtId="1" fontId="7" fillId="3" borderId="12" xfId="0" applyNumberFormat="1" applyFont="1" applyFill="1" applyBorder="1" applyAlignment="1">
      <alignment horizontal="center" vertical="center" wrapText="1"/>
    </xf>
    <xf numFmtId="165" fontId="7" fillId="3" borderId="12" xfId="0" applyNumberFormat="1" applyFont="1" applyFill="1" applyBorder="1" applyAlignment="1">
      <alignment horizontal="center" vertical="center" wrapText="1"/>
    </xf>
    <xf numFmtId="0" fontId="7" fillId="0" borderId="27" xfId="0" applyFont="1" applyBorder="1" applyAlignment="1">
      <alignment horizontal="center" vertical="center" wrapText="1"/>
    </xf>
    <xf numFmtId="49" fontId="7" fillId="3"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 fontId="7" fillId="0" borderId="12" xfId="0" applyNumberFormat="1" applyFont="1" applyBorder="1" applyAlignment="1">
      <alignment horizontal="center" vertical="center" wrapText="1"/>
    </xf>
    <xf numFmtId="0" fontId="7" fillId="0" borderId="27" xfId="0" applyFont="1" applyBorder="1" applyAlignment="1">
      <alignment vertical="top"/>
    </xf>
    <xf numFmtId="0" fontId="9" fillId="0" borderId="0" xfId="0" applyFont="1"/>
    <xf numFmtId="0" fontId="6" fillId="0" borderId="0" xfId="0" applyFont="1"/>
    <xf numFmtId="0" fontId="7" fillId="2" borderId="11" xfId="0" applyFont="1" applyFill="1" applyBorder="1" applyAlignment="1">
      <alignment horizontal="center" vertical="center" textRotation="90" wrapText="1"/>
    </xf>
    <xf numFmtId="0" fontId="8" fillId="5" borderId="10" xfId="0" applyFont="1" applyFill="1" applyBorder="1" applyAlignment="1">
      <alignment horizontal="center" vertical="center" wrapText="1"/>
    </xf>
    <xf numFmtId="0" fontId="8" fillId="7" borderId="0" xfId="0" applyFont="1" applyFill="1" applyAlignment="1">
      <alignment horizontal="left" vertical="center" wrapText="1"/>
    </xf>
    <xf numFmtId="0" fontId="8" fillId="7" borderId="8" xfId="0" applyFont="1" applyFill="1" applyBorder="1" applyAlignment="1">
      <alignment horizontal="left" vertical="center" wrapText="1"/>
    </xf>
    <xf numFmtId="0" fontId="6" fillId="5" borderId="0" xfId="0" applyFont="1" applyFill="1"/>
    <xf numFmtId="0" fontId="8" fillId="7" borderId="0" xfId="0" applyFont="1" applyFill="1" applyAlignment="1">
      <alignment vertical="center" wrapText="1"/>
    </xf>
    <xf numFmtId="0" fontId="7" fillId="7" borderId="0" xfId="0" applyFont="1" applyFill="1" applyAlignment="1">
      <alignment vertical="center"/>
    </xf>
    <xf numFmtId="0" fontId="7" fillId="7" borderId="0" xfId="0" applyFont="1" applyFill="1" applyAlignment="1">
      <alignment horizontal="left" vertical="center"/>
    </xf>
    <xf numFmtId="0" fontId="7" fillId="5" borderId="10"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0" fontId="7" fillId="0" borderId="3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1" xfId="2" applyFont="1" applyBorder="1" applyAlignment="1">
      <alignment horizontal="center" vertical="center" wrapText="1"/>
    </xf>
    <xf numFmtId="1" fontId="7" fillId="0" borderId="21" xfId="0" applyNumberFormat="1" applyFont="1" applyBorder="1" applyAlignment="1">
      <alignment horizontal="center" vertical="center" wrapText="1"/>
    </xf>
    <xf numFmtId="2" fontId="7" fillId="0" borderId="21" xfId="2" applyNumberFormat="1" applyFont="1" applyBorder="1" applyAlignment="1">
      <alignment horizontal="center" vertical="center" wrapText="1"/>
    </xf>
    <xf numFmtId="0" fontId="7" fillId="0" borderId="35" xfId="2" applyFont="1" applyBorder="1" applyAlignment="1">
      <alignment horizontal="center" vertical="center" wrapText="1"/>
    </xf>
    <xf numFmtId="2" fontId="7" fillId="0" borderId="12" xfId="2" applyNumberFormat="1" applyFont="1" applyBorder="1" applyAlignment="1">
      <alignment horizontal="center" vertical="center" wrapText="1"/>
    </xf>
    <xf numFmtId="0" fontId="7" fillId="0" borderId="27" xfId="2" applyFont="1" applyBorder="1" applyAlignment="1">
      <alignment horizontal="center" vertical="center" wrapText="1"/>
    </xf>
    <xf numFmtId="0" fontId="7" fillId="0" borderId="27" xfId="0" applyFont="1" applyBorder="1" applyAlignment="1">
      <alignment horizontal="center" vertical="center"/>
    </xf>
    <xf numFmtId="1" fontId="7" fillId="0" borderId="12" xfId="0" applyNumberFormat="1" applyFont="1" applyBorder="1" applyAlignment="1">
      <alignment vertical="center" wrapText="1"/>
    </xf>
    <xf numFmtId="1" fontId="7" fillId="0" borderId="27" xfId="0" applyNumberFormat="1" applyFont="1" applyBorder="1" applyAlignment="1">
      <alignment vertical="center" wrapText="1"/>
    </xf>
    <xf numFmtId="2" fontId="7" fillId="0" borderId="12" xfId="0" applyNumberFormat="1" applyFont="1" applyBorder="1" applyAlignment="1">
      <alignment horizontal="center" vertical="center" wrapText="1"/>
    </xf>
    <xf numFmtId="0" fontId="12" fillId="5" borderId="19" xfId="0" applyFont="1" applyFill="1" applyBorder="1" applyAlignment="1">
      <alignment horizontal="center" vertical="center" wrapText="1"/>
    </xf>
    <xf numFmtId="1" fontId="7" fillId="0" borderId="22" xfId="0" applyNumberFormat="1" applyFont="1" applyBorder="1" applyAlignment="1">
      <alignment horizontal="center" vertical="center" wrapText="1"/>
    </xf>
    <xf numFmtId="0" fontId="9" fillId="0" borderId="40"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12" xfId="0" applyFont="1" applyBorder="1" applyAlignment="1">
      <alignment horizontal="center" vertical="center" wrapText="1"/>
    </xf>
    <xf numFmtId="0" fontId="7" fillId="3" borderId="35" xfId="0" applyFont="1" applyFill="1" applyBorder="1" applyAlignment="1">
      <alignment horizontal="center" vertical="center"/>
    </xf>
    <xf numFmtId="0" fontId="7" fillId="0" borderId="30" xfId="0" applyFont="1" applyBorder="1" applyAlignment="1">
      <alignment horizontal="center" vertical="center" wrapText="1"/>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2" fontId="7" fillId="0" borderId="23" xfId="0" applyNumberFormat="1" applyFont="1" applyBorder="1" applyAlignment="1">
      <alignment horizontal="center" vertical="center" wrapText="1"/>
    </xf>
    <xf numFmtId="0" fontId="14" fillId="5" borderId="10" xfId="0" applyFont="1" applyFill="1" applyBorder="1" applyAlignment="1">
      <alignment horizontal="center" vertical="top" wrapText="1"/>
    </xf>
    <xf numFmtId="0" fontId="14" fillId="5" borderId="19" xfId="0" applyFont="1" applyFill="1" applyBorder="1" applyAlignment="1">
      <alignment horizontal="center" vertical="top" wrapText="1"/>
    </xf>
    <xf numFmtId="0" fontId="14" fillId="5" borderId="20" xfId="0" applyFont="1" applyFill="1" applyBorder="1" applyAlignment="1">
      <alignment horizontal="center" vertical="top" wrapText="1"/>
    </xf>
    <xf numFmtId="0" fontId="9" fillId="5" borderId="11" xfId="0" applyFont="1" applyFill="1" applyBorder="1" applyAlignment="1">
      <alignment vertical="center" wrapText="1"/>
    </xf>
    <xf numFmtId="0" fontId="9" fillId="5" borderId="12" xfId="0" applyFont="1" applyFill="1" applyBorder="1" applyAlignment="1">
      <alignment vertical="center" wrapText="1"/>
    </xf>
    <xf numFmtId="0" fontId="9" fillId="5" borderId="27" xfId="0" applyFont="1" applyFill="1" applyBorder="1" applyAlignment="1">
      <alignment vertical="center" wrapText="1"/>
    </xf>
    <xf numFmtId="0" fontId="9" fillId="5" borderId="37" xfId="0" applyFont="1" applyFill="1" applyBorder="1" applyAlignment="1">
      <alignment horizontal="left" vertical="center" wrapText="1"/>
    </xf>
    <xf numFmtId="0" fontId="9" fillId="5" borderId="38" xfId="0" applyFont="1" applyFill="1" applyBorder="1" applyAlignment="1">
      <alignment horizontal="left" vertical="center" wrapText="1"/>
    </xf>
    <xf numFmtId="0" fontId="9" fillId="5" borderId="39" xfId="0" applyFont="1" applyFill="1" applyBorder="1" applyAlignment="1">
      <alignment horizontal="left" vertical="center" wrapText="1"/>
    </xf>
    <xf numFmtId="0" fontId="7" fillId="5" borderId="36" xfId="2" applyFont="1" applyFill="1" applyBorder="1" applyAlignment="1" applyProtection="1">
      <alignment horizontal="left" vertical="center" wrapText="1"/>
      <protection locked="0"/>
    </xf>
    <xf numFmtId="0" fontId="7" fillId="5" borderId="28" xfId="2" applyFont="1" applyFill="1" applyBorder="1" applyAlignment="1" applyProtection="1">
      <alignment horizontal="left" vertical="center" wrapText="1"/>
      <protection locked="0"/>
    </xf>
    <xf numFmtId="0" fontId="7" fillId="5" borderId="29" xfId="2" applyFont="1" applyFill="1" applyBorder="1" applyAlignment="1" applyProtection="1">
      <alignment horizontal="left" vertical="center" wrapText="1"/>
      <protection locked="0"/>
    </xf>
    <xf numFmtId="0" fontId="9" fillId="5" borderId="32" xfId="0" applyFont="1" applyFill="1" applyBorder="1" applyAlignment="1">
      <alignment vertical="center" wrapText="1"/>
    </xf>
    <xf numFmtId="0" fontId="9" fillId="5" borderId="21" xfId="0" applyFont="1" applyFill="1" applyBorder="1" applyAlignment="1">
      <alignment vertical="center" wrapText="1"/>
    </xf>
    <xf numFmtId="0" fontId="9" fillId="5" borderId="35" xfId="0" applyFont="1" applyFill="1" applyBorder="1" applyAlignment="1">
      <alignment vertical="center" wrapText="1"/>
    </xf>
    <xf numFmtId="0" fontId="7" fillId="3" borderId="33" xfId="0" applyFont="1" applyFill="1" applyBorder="1" applyAlignment="1">
      <alignment horizontal="center" vertical="center"/>
    </xf>
    <xf numFmtId="0" fontId="7" fillId="3" borderId="34" xfId="0" applyFont="1" applyFill="1" applyBorder="1" applyAlignment="1">
      <alignment horizontal="center" vertical="center"/>
    </xf>
    <xf numFmtId="0" fontId="7" fillId="3" borderId="35" xfId="0" applyFont="1" applyFill="1" applyBorder="1" applyAlignment="1">
      <alignment horizontal="center" vertical="center"/>
    </xf>
    <xf numFmtId="0" fontId="7" fillId="0" borderId="12"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2" xfId="3" applyFont="1" applyBorder="1" applyAlignment="1">
      <alignment horizontal="center" vertical="center" wrapText="1"/>
    </xf>
    <xf numFmtId="0" fontId="7" fillId="0" borderId="23" xfId="3" applyFont="1" applyBorder="1" applyAlignment="1">
      <alignment horizontal="center" vertical="center" wrapText="1"/>
    </xf>
    <xf numFmtId="0" fontId="7" fillId="0" borderId="21" xfId="3" applyFont="1" applyBorder="1" applyAlignment="1">
      <alignment horizontal="center" vertical="center" wrapText="1"/>
    </xf>
    <xf numFmtId="0" fontId="7" fillId="0" borderId="30"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32" xfId="0" applyFont="1" applyBorder="1" applyAlignment="1">
      <alignment horizontal="center" vertical="center" wrapText="1"/>
    </xf>
    <xf numFmtId="0" fontId="7" fillId="3" borderId="11"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3" borderId="22" xfId="2" applyFont="1" applyFill="1" applyBorder="1" applyAlignment="1">
      <alignment horizontal="center" vertical="center" wrapText="1"/>
    </xf>
    <xf numFmtId="0" fontId="7" fillId="3" borderId="21" xfId="2" applyFont="1" applyFill="1" applyBorder="1" applyAlignment="1">
      <alignment horizontal="center" vertical="center" wrapText="1"/>
    </xf>
    <xf numFmtId="0" fontId="7" fillId="3" borderId="33" xfId="2" applyFont="1" applyFill="1" applyBorder="1" applyAlignment="1">
      <alignment horizontal="center" vertical="center" wrapText="1"/>
    </xf>
    <xf numFmtId="0" fontId="7" fillId="3" borderId="35" xfId="2" applyFont="1" applyFill="1" applyBorder="1" applyAlignment="1">
      <alignment horizontal="center" vertical="center" wrapText="1"/>
    </xf>
    <xf numFmtId="0" fontId="7" fillId="0" borderId="22" xfId="2" applyFont="1" applyBorder="1" applyAlignment="1">
      <alignment horizontal="center" vertical="center" wrapText="1"/>
    </xf>
    <xf numFmtId="0" fontId="7" fillId="0" borderId="23" xfId="2" applyFont="1" applyBorder="1" applyAlignment="1">
      <alignment horizontal="center" vertical="center" wrapText="1"/>
    </xf>
    <xf numFmtId="0" fontId="7" fillId="0" borderId="21" xfId="2" applyFont="1" applyBorder="1" applyAlignment="1">
      <alignment horizontal="center" vertical="center" wrapText="1"/>
    </xf>
    <xf numFmtId="0" fontId="7" fillId="3" borderId="22" xfId="0" applyFont="1" applyFill="1" applyBorder="1" applyAlignment="1">
      <alignment horizontal="center" vertical="center"/>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2" fontId="7" fillId="0" borderId="22" xfId="0" applyNumberFormat="1" applyFont="1" applyBorder="1" applyAlignment="1">
      <alignment horizontal="center" vertical="center" wrapText="1"/>
    </xf>
    <xf numFmtId="2" fontId="7" fillId="0" borderId="23" xfId="0" applyNumberFormat="1" applyFont="1" applyBorder="1" applyAlignment="1">
      <alignment horizontal="center" vertical="center" wrapText="1"/>
    </xf>
    <xf numFmtId="2" fontId="7" fillId="0" borderId="12" xfId="0" applyNumberFormat="1" applyFont="1" applyBorder="1" applyAlignment="1">
      <alignment horizontal="center" vertical="center" wrapText="1"/>
    </xf>
    <xf numFmtId="0" fontId="7" fillId="0" borderId="30" xfId="0" applyFont="1" applyBorder="1" applyAlignment="1">
      <alignment horizontal="left" vertical="center" wrapText="1"/>
    </xf>
    <xf numFmtId="0" fontId="7" fillId="0" borderId="22" xfId="0" applyFont="1" applyBorder="1" applyAlignment="1">
      <alignment horizontal="left" vertical="center" wrapText="1"/>
    </xf>
    <xf numFmtId="1" fontId="7" fillId="0" borderId="22" xfId="0" applyNumberFormat="1" applyFont="1" applyBorder="1" applyAlignment="1">
      <alignment horizontal="center" vertical="center" wrapText="1"/>
    </xf>
    <xf numFmtId="1" fontId="7" fillId="0" borderId="33" xfId="0" applyNumberFormat="1" applyFont="1" applyBorder="1" applyAlignment="1">
      <alignment horizontal="center" vertical="center" wrapText="1"/>
    </xf>
    <xf numFmtId="0" fontId="7" fillId="5" borderId="16"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8" fillId="6" borderId="19" xfId="1" applyFont="1" applyFill="1" applyBorder="1" applyAlignment="1">
      <alignment horizontal="center" vertical="center" wrapText="1"/>
    </xf>
    <xf numFmtId="0" fontId="8" fillId="5" borderId="1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7" fillId="8" borderId="24" xfId="0" applyFont="1" applyFill="1" applyBorder="1" applyAlignment="1">
      <alignment horizontal="center" vertical="center"/>
    </xf>
    <xf numFmtId="0" fontId="7" fillId="8" borderId="25" xfId="0" applyFont="1" applyFill="1" applyBorder="1" applyAlignment="1">
      <alignment horizontal="center" vertical="center"/>
    </xf>
    <xf numFmtId="0" fontId="7" fillId="8" borderId="26" xfId="0" applyFont="1" applyFill="1" applyBorder="1" applyAlignment="1">
      <alignment horizontal="center" vertical="center"/>
    </xf>
    <xf numFmtId="0" fontId="8" fillId="7" borderId="16" xfId="0" applyFont="1" applyFill="1" applyBorder="1" applyAlignment="1">
      <alignment horizontal="left" vertical="center" wrapText="1"/>
    </xf>
    <xf numFmtId="0" fontId="8" fillId="7" borderId="17"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7" borderId="0" xfId="0" applyFont="1" applyFill="1" applyAlignment="1">
      <alignment horizontal="left" vertical="center" wrapText="1"/>
    </xf>
    <xf numFmtId="0" fontId="7" fillId="7" borderId="9" xfId="0" applyFont="1" applyFill="1" applyBorder="1" applyAlignment="1">
      <alignment vertical="center"/>
    </xf>
    <xf numFmtId="0" fontId="0" fillId="0" borderId="0" xfId="0" applyAlignment="1">
      <alignment vertical="center"/>
    </xf>
    <xf numFmtId="0" fontId="7" fillId="7" borderId="9" xfId="0" applyFont="1" applyFill="1" applyBorder="1" applyAlignment="1">
      <alignment horizontal="left" vertical="center"/>
    </xf>
    <xf numFmtId="0" fontId="7" fillId="7" borderId="13" xfId="0" applyFont="1" applyFill="1" applyBorder="1" applyAlignment="1">
      <alignment vertical="center"/>
    </xf>
    <xf numFmtId="0" fontId="0" fillId="0" borderId="14" xfId="0" applyBorder="1" applyAlignment="1">
      <alignment vertical="center"/>
    </xf>
    <xf numFmtId="0" fontId="7" fillId="0" borderId="12" xfId="2"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2" fontId="7" fillId="0" borderId="21" xfId="0" applyNumberFormat="1" applyFont="1" applyBorder="1" applyAlignment="1">
      <alignment horizontal="center" vertical="center" wrapText="1"/>
    </xf>
    <xf numFmtId="0" fontId="7" fillId="0" borderId="11" xfId="0" applyFont="1" applyBorder="1" applyAlignment="1">
      <alignment horizontal="center" vertical="center" wrapText="1"/>
    </xf>
    <xf numFmtId="0" fontId="7" fillId="0" borderId="23" xfId="0" applyFont="1" applyBorder="1" applyAlignment="1">
      <alignment horizontal="center" vertical="center" wrapText="1"/>
    </xf>
  </cellXfs>
  <cellStyles count="8">
    <cellStyle name="Excel Built-in Normal" xfId="5" xr:uid="{00000000-0005-0000-0000-000000000000}"/>
    <cellStyle name="Normale" xfId="0" builtinId="0"/>
    <cellStyle name="Normale 2 2 2" xfId="7" xr:uid="{00000000-0005-0000-0000-000002000000}"/>
    <cellStyle name="Normale 2 3" xfId="3" xr:uid="{00000000-0005-0000-0000-000003000000}"/>
    <cellStyle name="Normale 3" xfId="1" xr:uid="{00000000-0005-0000-0000-000004000000}"/>
    <cellStyle name="Normale 4" xfId="2" xr:uid="{00000000-0005-0000-0000-000005000000}"/>
    <cellStyle name="Normale 8 2" xfId="6" xr:uid="{00000000-0005-0000-0000-000006000000}"/>
    <cellStyle name="Valuta 2" xfId="4" xr:uid="{00000000-0005-0000-0000-000007000000}"/>
  </cellStyles>
  <dxfs count="0"/>
  <tableStyles count="0" defaultTableStyle="TableStyleMedium2" defaultPivotStyle="PivotStyleLight16"/>
  <colors>
    <mruColors>
      <color rgb="FFFF99FF"/>
      <color rgb="FFFFFF66"/>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47625</xdr:rowOff>
    </xdr:from>
    <xdr:to>
      <xdr:col>1</xdr:col>
      <xdr:colOff>873125</xdr:colOff>
      <xdr:row>0</xdr:row>
      <xdr:rowOff>793750</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2286000" cy="74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6"/>
  <sheetViews>
    <sheetView tabSelected="1" showWhiteSpace="0" topLeftCell="A6" zoomScale="60" zoomScaleNormal="60" zoomScaleSheetLayoutView="50" workbookViewId="0">
      <selection activeCell="B50" sqref="B50:D50"/>
    </sheetView>
  </sheetViews>
  <sheetFormatPr defaultRowHeight="23.4" x14ac:dyDescent="0.45"/>
  <cols>
    <col min="1" max="1" width="29.88671875" style="22" customWidth="1"/>
    <col min="2" max="2" width="63" style="22" customWidth="1"/>
    <col min="3" max="3" width="81.6640625" style="22" customWidth="1"/>
    <col min="4" max="4" width="134.88671875" style="22" customWidth="1"/>
    <col min="5" max="5" width="23.44140625" style="22" customWidth="1"/>
    <col min="6" max="7" width="20.88671875" style="22" customWidth="1"/>
    <col min="8" max="8" width="18.6640625" style="22" customWidth="1"/>
    <col min="9" max="9" width="20.109375" style="22" customWidth="1"/>
    <col min="10" max="10" width="16.33203125" customWidth="1"/>
  </cols>
  <sheetData>
    <row r="1" spans="1:9" ht="67.5" customHeight="1" thickBot="1" x14ac:dyDescent="0.35">
      <c r="A1" s="114" t="s">
        <v>25</v>
      </c>
      <c r="B1" s="115"/>
      <c r="C1" s="115"/>
      <c r="D1" s="115"/>
      <c r="E1" s="115"/>
      <c r="F1" s="115"/>
      <c r="G1" s="115"/>
      <c r="H1" s="115"/>
      <c r="I1" s="116"/>
    </row>
    <row r="2" spans="1:9" ht="46.5" customHeight="1" thickBot="1" x14ac:dyDescent="0.35">
      <c r="A2" s="24" t="s">
        <v>53</v>
      </c>
      <c r="B2" s="48">
        <v>20</v>
      </c>
      <c r="C2" s="117" t="s">
        <v>82</v>
      </c>
      <c r="D2" s="117"/>
      <c r="E2" s="117"/>
      <c r="F2" s="118" t="s">
        <v>0</v>
      </c>
      <c r="G2" s="118"/>
      <c r="H2" s="118" t="s">
        <v>83</v>
      </c>
      <c r="I2" s="119"/>
    </row>
    <row r="3" spans="1:9" x14ac:dyDescent="0.3">
      <c r="A3" s="123" t="s">
        <v>1</v>
      </c>
      <c r="B3" s="124"/>
      <c r="C3" s="25" t="s">
        <v>73</v>
      </c>
      <c r="D3" s="25"/>
      <c r="E3" s="25"/>
      <c r="F3" s="25"/>
      <c r="G3" s="25"/>
      <c r="H3" s="25"/>
      <c r="I3" s="26"/>
    </row>
    <row r="4" spans="1:9" x14ac:dyDescent="0.45">
      <c r="A4" s="125" t="s">
        <v>2</v>
      </c>
      <c r="B4" s="126"/>
      <c r="C4" s="25" t="s">
        <v>3</v>
      </c>
      <c r="D4" s="27"/>
      <c r="E4" s="28"/>
      <c r="F4" s="28"/>
      <c r="G4" s="28"/>
      <c r="H4" s="25"/>
      <c r="I4" s="26"/>
    </row>
    <row r="5" spans="1:9" x14ac:dyDescent="0.3">
      <c r="A5" s="127" t="s">
        <v>4</v>
      </c>
      <c r="B5" s="128"/>
      <c r="C5" s="30" t="s">
        <v>48</v>
      </c>
      <c r="D5" s="30"/>
      <c r="E5" s="30"/>
      <c r="F5" s="30"/>
      <c r="G5" s="30"/>
      <c r="H5" s="25"/>
      <c r="I5" s="26"/>
    </row>
    <row r="6" spans="1:9" x14ac:dyDescent="0.3">
      <c r="A6" s="129" t="s">
        <v>5</v>
      </c>
      <c r="B6" s="128"/>
      <c r="C6" s="30" t="s">
        <v>75</v>
      </c>
      <c r="D6" s="30"/>
      <c r="E6" s="30"/>
      <c r="F6" s="30"/>
      <c r="G6" s="30"/>
      <c r="H6" s="25"/>
      <c r="I6" s="26"/>
    </row>
    <row r="7" spans="1:9" x14ac:dyDescent="0.45">
      <c r="A7" s="129" t="s">
        <v>24</v>
      </c>
      <c r="B7" s="128"/>
      <c r="C7" s="29" t="s">
        <v>23</v>
      </c>
      <c r="D7" s="27"/>
      <c r="E7" s="28"/>
      <c r="F7" s="28"/>
      <c r="G7" s="28"/>
      <c r="H7" s="25"/>
      <c r="I7" s="26"/>
    </row>
    <row r="8" spans="1:9" x14ac:dyDescent="0.45">
      <c r="A8" s="129" t="s">
        <v>6</v>
      </c>
      <c r="B8" s="128"/>
      <c r="C8" s="29" t="s">
        <v>74</v>
      </c>
      <c r="D8" s="27"/>
      <c r="E8" s="28"/>
      <c r="F8" s="28"/>
      <c r="G8" s="28"/>
      <c r="H8" s="25"/>
      <c r="I8" s="26"/>
    </row>
    <row r="9" spans="1:9" ht="24" thickBot="1" x14ac:dyDescent="0.5">
      <c r="A9" s="130" t="s">
        <v>7</v>
      </c>
      <c r="B9" s="131"/>
      <c r="C9" s="29" t="s">
        <v>72</v>
      </c>
      <c r="D9" s="27"/>
      <c r="E9" s="28"/>
      <c r="F9" s="28"/>
      <c r="G9" s="28"/>
      <c r="H9" s="25"/>
      <c r="I9" s="26"/>
    </row>
    <row r="10" spans="1:9" s="1" customFormat="1" ht="42" customHeight="1" thickBot="1" x14ac:dyDescent="0.35">
      <c r="A10" s="120" t="s">
        <v>56</v>
      </c>
      <c r="B10" s="121"/>
      <c r="C10" s="121"/>
      <c r="D10" s="121"/>
      <c r="E10" s="121"/>
      <c r="F10" s="121"/>
      <c r="G10" s="121"/>
      <c r="H10" s="121"/>
      <c r="I10" s="122"/>
    </row>
    <row r="11" spans="1:9" ht="70.8" thickBot="1" x14ac:dyDescent="0.35">
      <c r="A11" s="31" t="s">
        <v>8</v>
      </c>
      <c r="B11" s="32" t="s">
        <v>9</v>
      </c>
      <c r="C11" s="33" t="s">
        <v>10</v>
      </c>
      <c r="D11" s="34" t="s">
        <v>57</v>
      </c>
      <c r="E11" s="35" t="s">
        <v>11</v>
      </c>
      <c r="F11" s="34" t="s">
        <v>12</v>
      </c>
      <c r="G11" s="34" t="s">
        <v>58</v>
      </c>
      <c r="H11" s="34" t="s">
        <v>13</v>
      </c>
      <c r="I11" s="34" t="s">
        <v>14</v>
      </c>
    </row>
    <row r="12" spans="1:9" s="1" customFormat="1" ht="154.5" customHeight="1" x14ac:dyDescent="0.3">
      <c r="A12" s="23" t="s">
        <v>26</v>
      </c>
      <c r="B12" s="3" t="s">
        <v>15</v>
      </c>
      <c r="C12" s="3" t="s">
        <v>27</v>
      </c>
      <c r="D12" s="3" t="s">
        <v>86</v>
      </c>
      <c r="E12" s="76" t="s">
        <v>52</v>
      </c>
      <c r="F12" s="76"/>
      <c r="G12" s="76"/>
      <c r="H12" s="76"/>
      <c r="I12" s="77"/>
    </row>
    <row r="13" spans="1:9" ht="177" customHeight="1" x14ac:dyDescent="0.3">
      <c r="A13" s="4">
        <v>1</v>
      </c>
      <c r="B13" s="3" t="s">
        <v>50</v>
      </c>
      <c r="C13" s="5" t="s">
        <v>51</v>
      </c>
      <c r="D13" s="3" t="s">
        <v>60</v>
      </c>
      <c r="E13" s="6">
        <v>5</v>
      </c>
      <c r="F13" s="7">
        <f>+E13/E$39*100</f>
        <v>7.2463768115942031</v>
      </c>
      <c r="G13" s="5"/>
      <c r="H13" s="5"/>
      <c r="I13" s="8"/>
    </row>
    <row r="14" spans="1:9" ht="117" x14ac:dyDescent="0.3">
      <c r="A14" s="4">
        <v>2</v>
      </c>
      <c r="B14" s="3" t="s">
        <v>30</v>
      </c>
      <c r="C14" s="3" t="s">
        <v>16</v>
      </c>
      <c r="D14" s="3" t="s">
        <v>59</v>
      </c>
      <c r="E14" s="6">
        <v>3</v>
      </c>
      <c r="F14" s="7">
        <f>+E14/E$39*100</f>
        <v>4.3478260869565215</v>
      </c>
      <c r="G14" s="5"/>
      <c r="H14" s="5"/>
      <c r="I14" s="8"/>
    </row>
    <row r="15" spans="1:9" ht="117" x14ac:dyDescent="0.3">
      <c r="A15" s="4">
        <v>3</v>
      </c>
      <c r="B15" s="3" t="s">
        <v>31</v>
      </c>
      <c r="C15" s="5" t="s">
        <v>17</v>
      </c>
      <c r="D15" s="9" t="s">
        <v>45</v>
      </c>
      <c r="E15" s="6">
        <v>3</v>
      </c>
      <c r="F15" s="7">
        <f>+E15/E$39*100</f>
        <v>4.3478260869565215</v>
      </c>
      <c r="G15" s="5"/>
      <c r="H15" s="5"/>
      <c r="I15" s="8"/>
    </row>
    <row r="16" spans="1:9" ht="61.5" customHeight="1" x14ac:dyDescent="0.3">
      <c r="A16" s="81">
        <v>4</v>
      </c>
      <c r="B16" s="76" t="s">
        <v>87</v>
      </c>
      <c r="C16" s="132" t="s">
        <v>88</v>
      </c>
      <c r="D16" s="3" t="s">
        <v>46</v>
      </c>
      <c r="E16" s="133">
        <v>5</v>
      </c>
      <c r="F16" s="96">
        <f>+E16/E$39*100</f>
        <v>7.2463768115942031</v>
      </c>
      <c r="G16" s="86"/>
      <c r="H16" s="86"/>
      <c r="I16" s="88"/>
    </row>
    <row r="17" spans="1:9" ht="50.25" customHeight="1" x14ac:dyDescent="0.3">
      <c r="A17" s="83"/>
      <c r="B17" s="76"/>
      <c r="C17" s="132"/>
      <c r="D17" s="3" t="s">
        <v>47</v>
      </c>
      <c r="E17" s="134"/>
      <c r="F17" s="135"/>
      <c r="G17" s="87"/>
      <c r="H17" s="87"/>
      <c r="I17" s="89"/>
    </row>
    <row r="18" spans="1:9" ht="55.5" customHeight="1" x14ac:dyDescent="0.3">
      <c r="A18" s="136">
        <v>5</v>
      </c>
      <c r="B18" s="78" t="s">
        <v>89</v>
      </c>
      <c r="C18" s="132" t="s">
        <v>88</v>
      </c>
      <c r="D18" s="3" t="s">
        <v>78</v>
      </c>
      <c r="E18" s="133">
        <v>5</v>
      </c>
      <c r="F18" s="96">
        <f>+E18/E$39*100</f>
        <v>7.2463768115942031</v>
      </c>
      <c r="G18" s="93"/>
      <c r="H18" s="93"/>
      <c r="I18" s="73"/>
    </row>
    <row r="19" spans="1:9" x14ac:dyDescent="0.3">
      <c r="A19" s="136"/>
      <c r="B19" s="79"/>
      <c r="C19" s="132"/>
      <c r="D19" s="3" t="s">
        <v>76</v>
      </c>
      <c r="E19" s="137"/>
      <c r="F19" s="97"/>
      <c r="G19" s="94"/>
      <c r="H19" s="94"/>
      <c r="I19" s="74"/>
    </row>
    <row r="20" spans="1:9" ht="66.75" customHeight="1" x14ac:dyDescent="0.3">
      <c r="A20" s="136"/>
      <c r="B20" s="79"/>
      <c r="C20" s="132" t="s">
        <v>88</v>
      </c>
      <c r="D20" s="3" t="s">
        <v>77</v>
      </c>
      <c r="E20" s="137"/>
      <c r="F20" s="97"/>
      <c r="G20" s="94"/>
      <c r="H20" s="94"/>
      <c r="I20" s="74"/>
    </row>
    <row r="21" spans="1:9" ht="64.5" customHeight="1" x14ac:dyDescent="0.3">
      <c r="A21" s="136"/>
      <c r="B21" s="79"/>
      <c r="C21" s="132"/>
      <c r="D21" s="3" t="s">
        <v>79</v>
      </c>
      <c r="E21" s="137"/>
      <c r="F21" s="97"/>
      <c r="G21" s="94"/>
      <c r="H21" s="94"/>
      <c r="I21" s="74"/>
    </row>
    <row r="22" spans="1:9" ht="36.6" customHeight="1" x14ac:dyDescent="0.3">
      <c r="A22" s="136"/>
      <c r="B22" s="79"/>
      <c r="C22" s="132" t="s">
        <v>88</v>
      </c>
      <c r="D22" s="3" t="s">
        <v>39</v>
      </c>
      <c r="E22" s="137"/>
      <c r="F22" s="97"/>
      <c r="G22" s="94"/>
      <c r="H22" s="94"/>
      <c r="I22" s="74"/>
    </row>
    <row r="23" spans="1:9" ht="54" customHeight="1" x14ac:dyDescent="0.3">
      <c r="A23" s="136"/>
      <c r="B23" s="80"/>
      <c r="C23" s="132"/>
      <c r="D23" s="3" t="s">
        <v>54</v>
      </c>
      <c r="E23" s="134"/>
      <c r="F23" s="135"/>
      <c r="G23" s="95"/>
      <c r="H23" s="95"/>
      <c r="I23" s="75"/>
    </row>
    <row r="24" spans="1:9" ht="106.5" customHeight="1" x14ac:dyDescent="0.3">
      <c r="A24" s="54">
        <v>6</v>
      </c>
      <c r="B24" s="11" t="s">
        <v>101</v>
      </c>
      <c r="C24" s="11" t="s">
        <v>102</v>
      </c>
      <c r="D24" s="11" t="s">
        <v>106</v>
      </c>
      <c r="E24" s="3">
        <v>5</v>
      </c>
      <c r="F24" s="57">
        <v>7.25</v>
      </c>
      <c r="G24" s="55"/>
      <c r="H24" s="56"/>
      <c r="I24" s="53"/>
    </row>
    <row r="25" spans="1:9" s="2" customFormat="1" ht="72" customHeight="1" x14ac:dyDescent="0.35">
      <c r="A25" s="81">
        <v>7</v>
      </c>
      <c r="B25" s="78" t="s">
        <v>91</v>
      </c>
      <c r="C25" s="90" t="s">
        <v>90</v>
      </c>
      <c r="D25" s="3" t="s">
        <v>80</v>
      </c>
      <c r="E25" s="76">
        <v>5</v>
      </c>
      <c r="F25" s="96">
        <f>+E25/E$39*100</f>
        <v>7.2463768115942031</v>
      </c>
      <c r="G25" s="93"/>
      <c r="H25" s="12"/>
      <c r="I25" s="13"/>
    </row>
    <row r="26" spans="1:9" s="2" customFormat="1" ht="87" customHeight="1" x14ac:dyDescent="0.35">
      <c r="A26" s="82"/>
      <c r="B26" s="79"/>
      <c r="C26" s="91"/>
      <c r="D26" s="3" t="s">
        <v>81</v>
      </c>
      <c r="E26" s="76"/>
      <c r="F26" s="97"/>
      <c r="G26" s="94"/>
      <c r="H26" s="12"/>
      <c r="I26" s="13"/>
    </row>
    <row r="27" spans="1:9" s="2" customFormat="1" ht="46.8" x14ac:dyDescent="0.35">
      <c r="A27" s="82"/>
      <c r="B27" s="79"/>
      <c r="C27" s="92"/>
      <c r="D27" s="3" t="s">
        <v>61</v>
      </c>
      <c r="E27" s="76"/>
      <c r="F27" s="97"/>
      <c r="G27" s="95"/>
      <c r="H27" s="12"/>
      <c r="I27" s="13"/>
    </row>
    <row r="28" spans="1:9" s="2" customFormat="1" ht="149.25" customHeight="1" x14ac:dyDescent="0.35">
      <c r="A28" s="82"/>
      <c r="B28" s="79"/>
      <c r="C28" s="90" t="s">
        <v>92</v>
      </c>
      <c r="D28" s="3" t="s">
        <v>62</v>
      </c>
      <c r="E28" s="76">
        <v>5</v>
      </c>
      <c r="F28" s="98">
        <f>+E28/E$39*100</f>
        <v>7.2463768115942031</v>
      </c>
      <c r="G28" s="93"/>
      <c r="H28" s="12"/>
      <c r="I28" s="13"/>
    </row>
    <row r="29" spans="1:9" s="2" customFormat="1" ht="93.6" x14ac:dyDescent="0.35">
      <c r="A29" s="82"/>
      <c r="B29" s="79"/>
      <c r="C29" s="91"/>
      <c r="D29" s="3" t="s">
        <v>64</v>
      </c>
      <c r="E29" s="76"/>
      <c r="F29" s="98"/>
      <c r="G29" s="94"/>
      <c r="H29" s="12"/>
      <c r="I29" s="13"/>
    </row>
    <row r="30" spans="1:9" s="2" customFormat="1" ht="93.6" x14ac:dyDescent="0.35">
      <c r="A30" s="83"/>
      <c r="B30" s="80"/>
      <c r="C30" s="92"/>
      <c r="D30" s="3" t="s">
        <v>63</v>
      </c>
      <c r="E30" s="76"/>
      <c r="F30" s="98"/>
      <c r="G30" s="95"/>
      <c r="H30" s="12"/>
      <c r="I30" s="13"/>
    </row>
    <row r="31" spans="1:9" s="2" customFormat="1" ht="72" customHeight="1" x14ac:dyDescent="0.35">
      <c r="A31" s="3">
        <v>8</v>
      </c>
      <c r="B31" s="78" t="s">
        <v>94</v>
      </c>
      <c r="C31" s="11" t="s">
        <v>88</v>
      </c>
      <c r="D31" s="3" t="s">
        <v>65</v>
      </c>
      <c r="E31" s="3">
        <v>5</v>
      </c>
      <c r="F31" s="47">
        <f t="shared" ref="F31:F38" si="0">+E31/E$39*100</f>
        <v>7.2463768115942031</v>
      </c>
      <c r="G31" s="12"/>
      <c r="H31" s="12"/>
      <c r="I31" s="13"/>
    </row>
    <row r="32" spans="1:9" s="2" customFormat="1" ht="63" customHeight="1" x14ac:dyDescent="0.35">
      <c r="A32" s="3">
        <v>9</v>
      </c>
      <c r="B32" s="79"/>
      <c r="C32" s="11" t="s">
        <v>88</v>
      </c>
      <c r="D32" s="3" t="s">
        <v>66</v>
      </c>
      <c r="E32" s="3">
        <v>5</v>
      </c>
      <c r="F32" s="47">
        <f t="shared" si="0"/>
        <v>7.2463768115942031</v>
      </c>
      <c r="G32" s="12"/>
      <c r="H32" s="12"/>
      <c r="I32" s="13"/>
    </row>
    <row r="33" spans="1:9" s="2" customFormat="1" ht="63.75" customHeight="1" x14ac:dyDescent="0.35">
      <c r="A33" s="3">
        <v>10</v>
      </c>
      <c r="B33" s="80"/>
      <c r="C33" s="11" t="s">
        <v>93</v>
      </c>
      <c r="D33" s="3" t="s">
        <v>67</v>
      </c>
      <c r="E33" s="3">
        <v>5</v>
      </c>
      <c r="F33" s="47">
        <f t="shared" si="0"/>
        <v>7.2463768115942031</v>
      </c>
      <c r="G33" s="12"/>
      <c r="H33" s="12"/>
      <c r="I33" s="13"/>
    </row>
    <row r="34" spans="1:9" ht="121.8" customHeight="1" x14ac:dyDescent="0.3">
      <c r="A34" s="10">
        <v>11</v>
      </c>
      <c r="B34" s="3" t="s">
        <v>103</v>
      </c>
      <c r="C34" s="3" t="s">
        <v>104</v>
      </c>
      <c r="D34" s="3" t="s">
        <v>105</v>
      </c>
      <c r="E34" s="18">
        <v>3</v>
      </c>
      <c r="F34" s="47">
        <f t="shared" si="0"/>
        <v>4.3478260869565215</v>
      </c>
      <c r="G34" s="12"/>
      <c r="H34" s="12"/>
      <c r="I34" s="13"/>
    </row>
    <row r="35" spans="1:9" ht="104.4" customHeight="1" x14ac:dyDescent="0.3">
      <c r="A35" s="10">
        <v>12</v>
      </c>
      <c r="B35" s="3" t="s">
        <v>32</v>
      </c>
      <c r="C35" s="3" t="s">
        <v>33</v>
      </c>
      <c r="D35" s="3" t="s">
        <v>55</v>
      </c>
      <c r="E35" s="18">
        <v>3</v>
      </c>
      <c r="F35" s="47">
        <f t="shared" si="0"/>
        <v>4.3478260869565215</v>
      </c>
      <c r="G35" s="12"/>
      <c r="H35" s="12"/>
      <c r="I35" s="13"/>
    </row>
    <row r="36" spans="1:9" ht="93.6" x14ac:dyDescent="0.3">
      <c r="A36" s="10">
        <v>13</v>
      </c>
      <c r="B36" s="3" t="s">
        <v>28</v>
      </c>
      <c r="C36" s="3" t="s">
        <v>29</v>
      </c>
      <c r="D36" s="3" t="s">
        <v>70</v>
      </c>
      <c r="E36" s="3">
        <v>2</v>
      </c>
      <c r="F36" s="47">
        <f t="shared" si="0"/>
        <v>2.8985507246376812</v>
      </c>
      <c r="G36" s="12"/>
      <c r="H36" s="12"/>
      <c r="I36" s="13"/>
    </row>
    <row r="37" spans="1:9" ht="164.4" thickBot="1" x14ac:dyDescent="0.35">
      <c r="A37" s="10">
        <v>14</v>
      </c>
      <c r="B37" s="50" t="s">
        <v>95</v>
      </c>
      <c r="C37" s="50" t="s">
        <v>99</v>
      </c>
      <c r="D37" s="51" t="s">
        <v>100</v>
      </c>
      <c r="E37" s="3">
        <v>5</v>
      </c>
      <c r="F37" s="47">
        <f t="shared" si="0"/>
        <v>7.2463768115942031</v>
      </c>
      <c r="G37" s="12"/>
      <c r="H37" s="12"/>
      <c r="I37" s="13"/>
    </row>
    <row r="38" spans="1:9" ht="105.6" customHeight="1" x14ac:dyDescent="0.3">
      <c r="A38" s="10">
        <v>15</v>
      </c>
      <c r="B38" s="52" t="s">
        <v>96</v>
      </c>
      <c r="C38" s="52" t="s">
        <v>97</v>
      </c>
      <c r="D38" s="52" t="s">
        <v>98</v>
      </c>
      <c r="E38" s="3">
        <v>5</v>
      </c>
      <c r="F38" s="47">
        <f t="shared" si="0"/>
        <v>7.2463768115942031</v>
      </c>
      <c r="G38" s="12"/>
      <c r="H38" s="12"/>
      <c r="I38" s="13"/>
    </row>
    <row r="39" spans="1:9" x14ac:dyDescent="0.3">
      <c r="A39" s="84" t="s">
        <v>18</v>
      </c>
      <c r="B39" s="85"/>
      <c r="C39" s="85"/>
      <c r="D39" s="85"/>
      <c r="E39" s="14">
        <f>SUM(E13:E38)</f>
        <v>69</v>
      </c>
      <c r="F39" s="15"/>
      <c r="G39" s="3"/>
      <c r="H39" s="3"/>
      <c r="I39" s="16"/>
    </row>
    <row r="40" spans="1:9" x14ac:dyDescent="0.3">
      <c r="A40" s="84" t="s">
        <v>19</v>
      </c>
      <c r="B40" s="85"/>
      <c r="C40" s="85"/>
      <c r="D40" s="85"/>
      <c r="E40" s="17"/>
      <c r="F40" s="14">
        <f>SUM(F13:F39)</f>
        <v>100.0036231884058</v>
      </c>
      <c r="G40" s="18"/>
      <c r="H40" s="19"/>
      <c r="I40" s="20"/>
    </row>
    <row r="41" spans="1:9" ht="31.5" customHeight="1" thickBot="1" x14ac:dyDescent="0.35">
      <c r="A41" s="106" t="s">
        <v>20</v>
      </c>
      <c r="B41" s="107"/>
      <c r="C41" s="107"/>
      <c r="D41" s="107"/>
      <c r="E41" s="107"/>
      <c r="F41" s="107"/>
      <c r="G41" s="107"/>
      <c r="H41" s="107"/>
      <c r="I41" s="108"/>
    </row>
    <row r="42" spans="1:9" ht="40.5" customHeight="1" thickBot="1" x14ac:dyDescent="0.35">
      <c r="A42" s="109" t="s">
        <v>21</v>
      </c>
      <c r="B42" s="110"/>
      <c r="C42" s="110"/>
      <c r="D42" s="110"/>
      <c r="E42" s="110"/>
      <c r="F42" s="110"/>
      <c r="G42" s="110"/>
      <c r="H42" s="110"/>
      <c r="I42" s="111"/>
    </row>
    <row r="43" spans="1:9" ht="49.5" customHeight="1" thickBot="1" x14ac:dyDescent="0.35">
      <c r="A43" s="103" t="s">
        <v>68</v>
      </c>
      <c r="B43" s="104"/>
      <c r="C43" s="104"/>
      <c r="D43" s="104"/>
      <c r="E43" s="104"/>
      <c r="F43" s="104"/>
      <c r="G43" s="104"/>
      <c r="H43" s="104"/>
      <c r="I43" s="105"/>
    </row>
    <row r="44" spans="1:9" ht="70.8" thickBot="1" x14ac:dyDescent="0.35">
      <c r="A44" s="31" t="s">
        <v>8</v>
      </c>
      <c r="B44" s="32" t="s">
        <v>9</v>
      </c>
      <c r="C44" s="33" t="s">
        <v>10</v>
      </c>
      <c r="D44" s="34" t="s">
        <v>57</v>
      </c>
      <c r="E44" s="35" t="s">
        <v>11</v>
      </c>
      <c r="F44" s="34" t="s">
        <v>12</v>
      </c>
      <c r="G44" s="34" t="s">
        <v>69</v>
      </c>
      <c r="H44" s="34" t="s">
        <v>13</v>
      </c>
      <c r="I44" s="34" t="s">
        <v>14</v>
      </c>
    </row>
    <row r="45" spans="1:9" ht="117" x14ac:dyDescent="0.3">
      <c r="A45" s="36">
        <v>1</v>
      </c>
      <c r="B45" s="37" t="s">
        <v>30</v>
      </c>
      <c r="C45" s="37" t="s">
        <v>16</v>
      </c>
      <c r="D45" s="3" t="s">
        <v>59</v>
      </c>
      <c r="E45" s="39">
        <v>3</v>
      </c>
      <c r="F45" s="40">
        <f>+E45/E$51*2</f>
        <v>0.23076923076923078</v>
      </c>
      <c r="G45" s="38"/>
      <c r="H45" s="38"/>
      <c r="I45" s="41"/>
    </row>
    <row r="46" spans="1:9" ht="117" x14ac:dyDescent="0.3">
      <c r="A46" s="10">
        <v>2</v>
      </c>
      <c r="B46" s="3" t="s">
        <v>31</v>
      </c>
      <c r="C46" s="11" t="s">
        <v>17</v>
      </c>
      <c r="D46" s="9" t="s">
        <v>45</v>
      </c>
      <c r="E46" s="19">
        <v>3</v>
      </c>
      <c r="F46" s="42">
        <f>+E46/E$51*2</f>
        <v>0.23076923076923078</v>
      </c>
      <c r="G46" s="11"/>
      <c r="H46" s="11"/>
      <c r="I46" s="43"/>
    </row>
    <row r="47" spans="1:9" ht="46.8" x14ac:dyDescent="0.3">
      <c r="A47" s="10">
        <v>3</v>
      </c>
      <c r="B47" s="78" t="s">
        <v>94</v>
      </c>
      <c r="C47" s="11" t="s">
        <v>88</v>
      </c>
      <c r="D47" s="3" t="s">
        <v>65</v>
      </c>
      <c r="E47" s="3">
        <v>5</v>
      </c>
      <c r="F47" s="42">
        <f>+E47/E$51*2</f>
        <v>0.38461538461538464</v>
      </c>
      <c r="G47" s="18"/>
      <c r="H47" s="18"/>
      <c r="I47" s="44"/>
    </row>
    <row r="48" spans="1:9" ht="46.8" x14ac:dyDescent="0.3">
      <c r="A48" s="10">
        <v>4</v>
      </c>
      <c r="B48" s="79"/>
      <c r="C48" s="11" t="s">
        <v>88</v>
      </c>
      <c r="D48" s="3" t="s">
        <v>66</v>
      </c>
      <c r="E48" s="3">
        <v>5</v>
      </c>
      <c r="F48" s="42">
        <f>+E48/E$51*2</f>
        <v>0.38461538461538464</v>
      </c>
      <c r="G48" s="18"/>
      <c r="H48" s="18"/>
      <c r="I48" s="44"/>
    </row>
    <row r="49" spans="1:9" ht="46.8" x14ac:dyDescent="0.3">
      <c r="A49" s="10">
        <v>5</v>
      </c>
      <c r="B49" s="80"/>
      <c r="C49" s="11" t="s">
        <v>93</v>
      </c>
      <c r="D49" s="3" t="s">
        <v>84</v>
      </c>
      <c r="E49" s="3">
        <v>5</v>
      </c>
      <c r="F49" s="42">
        <f>+E49/E$51*2</f>
        <v>0.38461538461538464</v>
      </c>
      <c r="G49" s="18"/>
      <c r="H49" s="18"/>
      <c r="I49" s="44"/>
    </row>
    <row r="50" spans="1:9" ht="117" x14ac:dyDescent="0.3">
      <c r="A50" s="10">
        <v>6</v>
      </c>
      <c r="B50" s="11" t="s">
        <v>101</v>
      </c>
      <c r="C50" s="11" t="s">
        <v>102</v>
      </c>
      <c r="D50" s="11" t="s">
        <v>106</v>
      </c>
      <c r="E50" s="3">
        <v>5</v>
      </c>
      <c r="F50" s="42">
        <v>0.38</v>
      </c>
      <c r="G50" s="18"/>
      <c r="H50" s="18"/>
      <c r="I50" s="44"/>
    </row>
    <row r="51" spans="1:9" ht="61.95" customHeight="1" x14ac:dyDescent="0.3">
      <c r="A51" s="112" t="s">
        <v>34</v>
      </c>
      <c r="B51" s="113"/>
      <c r="C51" s="113"/>
      <c r="D51" s="113"/>
      <c r="E51" s="19">
        <f>SUM(E45:E50)</f>
        <v>26</v>
      </c>
      <c r="F51" s="45"/>
      <c r="G51" s="45"/>
      <c r="H51" s="45"/>
      <c r="I51" s="46"/>
    </row>
    <row r="52" spans="1:9" ht="45" customHeight="1" thickBot="1" x14ac:dyDescent="0.35">
      <c r="A52" s="99" t="s">
        <v>35</v>
      </c>
      <c r="B52" s="100"/>
      <c r="C52" s="100"/>
      <c r="D52" s="100"/>
      <c r="E52" s="100"/>
      <c r="F52" s="49">
        <f>SUM(F45:F51)</f>
        <v>1.9953846153846153</v>
      </c>
      <c r="G52" s="101"/>
      <c r="H52" s="101"/>
      <c r="I52" s="102"/>
    </row>
    <row r="53" spans="1:9" ht="105" customHeight="1" thickBot="1" x14ac:dyDescent="0.35">
      <c r="A53" s="58" t="s">
        <v>85</v>
      </c>
      <c r="B53" s="60"/>
      <c r="C53" s="58" t="s">
        <v>38</v>
      </c>
      <c r="D53" s="60"/>
      <c r="E53" s="58" t="s">
        <v>22</v>
      </c>
      <c r="F53" s="59"/>
      <c r="G53" s="59"/>
      <c r="H53" s="59"/>
      <c r="I53" s="60"/>
    </row>
    <row r="54" spans="1:9" ht="67.2" customHeight="1" x14ac:dyDescent="0.3">
      <c r="A54" s="70" t="s">
        <v>36</v>
      </c>
      <c r="B54" s="71"/>
      <c r="C54" s="71"/>
      <c r="D54" s="71"/>
      <c r="E54" s="71"/>
      <c r="F54" s="71"/>
      <c r="G54" s="71"/>
      <c r="H54" s="71"/>
      <c r="I54" s="72"/>
    </row>
    <row r="55" spans="1:9" ht="50.4" customHeight="1" x14ac:dyDescent="0.3">
      <c r="A55" s="61" t="s">
        <v>37</v>
      </c>
      <c r="B55" s="62"/>
      <c r="C55" s="62"/>
      <c r="D55" s="62"/>
      <c r="E55" s="62"/>
      <c r="F55" s="62"/>
      <c r="G55" s="62"/>
      <c r="H55" s="62"/>
      <c r="I55" s="63"/>
    </row>
    <row r="56" spans="1:9" ht="89.25" customHeight="1" x14ac:dyDescent="0.3">
      <c r="A56" s="61" t="s">
        <v>40</v>
      </c>
      <c r="B56" s="62"/>
      <c r="C56" s="62"/>
      <c r="D56" s="62"/>
      <c r="E56" s="62"/>
      <c r="F56" s="62"/>
      <c r="G56" s="62"/>
      <c r="H56" s="62"/>
      <c r="I56" s="63"/>
    </row>
    <row r="57" spans="1:9" ht="71.25" customHeight="1" x14ac:dyDescent="0.3">
      <c r="A57" s="61" t="s">
        <v>41</v>
      </c>
      <c r="B57" s="62"/>
      <c r="C57" s="62"/>
      <c r="D57" s="62"/>
      <c r="E57" s="62"/>
      <c r="F57" s="62"/>
      <c r="G57" s="62"/>
      <c r="H57" s="62"/>
      <c r="I57" s="63"/>
    </row>
    <row r="58" spans="1:9" ht="75" customHeight="1" x14ac:dyDescent="0.3">
      <c r="A58" s="61" t="s">
        <v>42</v>
      </c>
      <c r="B58" s="62"/>
      <c r="C58" s="62"/>
      <c r="D58" s="62"/>
      <c r="E58" s="62"/>
      <c r="F58" s="62"/>
      <c r="G58" s="62"/>
      <c r="H58" s="62"/>
      <c r="I58" s="63"/>
    </row>
    <row r="59" spans="1:9" ht="225" customHeight="1" x14ac:dyDescent="0.3">
      <c r="A59" s="61" t="s">
        <v>43</v>
      </c>
      <c r="B59" s="62"/>
      <c r="C59" s="62"/>
      <c r="D59" s="62"/>
      <c r="E59" s="62"/>
      <c r="F59" s="62"/>
      <c r="G59" s="62"/>
      <c r="H59" s="62"/>
      <c r="I59" s="63"/>
    </row>
    <row r="60" spans="1:9" ht="57.75" customHeight="1" x14ac:dyDescent="0.3">
      <c r="A60" s="61" t="s">
        <v>44</v>
      </c>
      <c r="B60" s="62"/>
      <c r="C60" s="62"/>
      <c r="D60" s="62"/>
      <c r="E60" s="62"/>
      <c r="F60" s="62"/>
      <c r="G60" s="62"/>
      <c r="H60" s="62"/>
      <c r="I60" s="63"/>
    </row>
    <row r="61" spans="1:9" ht="58.5" customHeight="1" x14ac:dyDescent="0.3">
      <c r="A61" s="64" t="s">
        <v>49</v>
      </c>
      <c r="B61" s="65"/>
      <c r="C61" s="65"/>
      <c r="D61" s="65"/>
      <c r="E61" s="65"/>
      <c r="F61" s="65"/>
      <c r="G61" s="65"/>
      <c r="H61" s="65"/>
      <c r="I61" s="66"/>
    </row>
    <row r="62" spans="1:9" ht="46.2" customHeight="1" thickBot="1" x14ac:dyDescent="0.35">
      <c r="A62" s="67" t="s">
        <v>71</v>
      </c>
      <c r="B62" s="68"/>
      <c r="C62" s="68"/>
      <c r="D62" s="68"/>
      <c r="E62" s="68"/>
      <c r="F62" s="68"/>
      <c r="G62" s="68"/>
      <c r="H62" s="68"/>
      <c r="I62" s="69"/>
    </row>
    <row r="63" spans="1:9" x14ac:dyDescent="0.45">
      <c r="A63" s="21"/>
      <c r="B63" s="21"/>
      <c r="C63" s="21"/>
      <c r="D63" s="21"/>
      <c r="E63" s="21"/>
      <c r="F63" s="21"/>
      <c r="G63" s="21"/>
      <c r="H63" s="21"/>
      <c r="I63" s="21"/>
    </row>
    <row r="64" spans="1:9" x14ac:dyDescent="0.45">
      <c r="A64" s="21"/>
      <c r="B64" s="21"/>
      <c r="C64" s="21"/>
      <c r="D64" s="21"/>
      <c r="E64" s="21"/>
      <c r="F64" s="21"/>
      <c r="G64" s="21"/>
      <c r="H64" s="21"/>
      <c r="I64" s="21"/>
    </row>
    <row r="65" spans="1:9" x14ac:dyDescent="0.45">
      <c r="A65" s="21"/>
      <c r="B65" s="21"/>
      <c r="C65" s="21"/>
      <c r="D65" s="21"/>
      <c r="E65" s="21"/>
      <c r="F65" s="21"/>
      <c r="G65" s="21"/>
      <c r="H65" s="21"/>
      <c r="I65" s="21"/>
    </row>
    <row r="66" spans="1:9" x14ac:dyDescent="0.45">
      <c r="A66" s="21"/>
      <c r="B66" s="21"/>
      <c r="C66" s="21"/>
      <c r="D66" s="21"/>
      <c r="E66" s="21"/>
      <c r="F66" s="21"/>
      <c r="G66" s="21"/>
      <c r="H66" s="21"/>
      <c r="I66" s="21"/>
    </row>
  </sheetData>
  <mergeCells count="63">
    <mergeCell ref="G18:G23"/>
    <mergeCell ref="H18:H23"/>
    <mergeCell ref="C18:C19"/>
    <mergeCell ref="A16:A17"/>
    <mergeCell ref="E16:E17"/>
    <mergeCell ref="F16:F17"/>
    <mergeCell ref="G16:G17"/>
    <mergeCell ref="B18:B23"/>
    <mergeCell ref="A18:A23"/>
    <mergeCell ref="F18:F23"/>
    <mergeCell ref="E18:E23"/>
    <mergeCell ref="B16:B17"/>
    <mergeCell ref="C16:C17"/>
    <mergeCell ref="C20:C21"/>
    <mergeCell ref="C22:C23"/>
    <mergeCell ref="A1:I1"/>
    <mergeCell ref="C2:E2"/>
    <mergeCell ref="F2:G2"/>
    <mergeCell ref="H2:I2"/>
    <mergeCell ref="A10:I10"/>
    <mergeCell ref="A3:B3"/>
    <mergeCell ref="A4:B4"/>
    <mergeCell ref="A5:B5"/>
    <mergeCell ref="A6:B6"/>
    <mergeCell ref="A7:B7"/>
    <mergeCell ref="A8:B8"/>
    <mergeCell ref="A9:B9"/>
    <mergeCell ref="A52:E52"/>
    <mergeCell ref="G52:I52"/>
    <mergeCell ref="A43:I43"/>
    <mergeCell ref="A40:D40"/>
    <mergeCell ref="A41:I41"/>
    <mergeCell ref="A42:I42"/>
    <mergeCell ref="B47:B49"/>
    <mergeCell ref="A51:D51"/>
    <mergeCell ref="I18:I23"/>
    <mergeCell ref="E12:I12"/>
    <mergeCell ref="B25:B30"/>
    <mergeCell ref="A25:A30"/>
    <mergeCell ref="A39:D39"/>
    <mergeCell ref="B31:B33"/>
    <mergeCell ref="H16:H17"/>
    <mergeCell ref="I16:I17"/>
    <mergeCell ref="C25:C27"/>
    <mergeCell ref="C28:C30"/>
    <mergeCell ref="G25:G27"/>
    <mergeCell ref="G28:G30"/>
    <mergeCell ref="E25:E27"/>
    <mergeCell ref="F25:F27"/>
    <mergeCell ref="F28:F30"/>
    <mergeCell ref="E28:E30"/>
    <mergeCell ref="A62:I62"/>
    <mergeCell ref="A54:I54"/>
    <mergeCell ref="A55:I55"/>
    <mergeCell ref="A56:I56"/>
    <mergeCell ref="A57:I57"/>
    <mergeCell ref="A58:I58"/>
    <mergeCell ref="E53:I53"/>
    <mergeCell ref="A59:I59"/>
    <mergeCell ref="A60:I60"/>
    <mergeCell ref="A61:I61"/>
    <mergeCell ref="A53:B53"/>
    <mergeCell ref="C53:D53"/>
  </mergeCells>
  <pageMargins left="0.28000000000000003" right="0.27" top="0.32" bottom="0.5" header="0.31496062992125984" footer="0.21"/>
  <pageSetup paperSize="9" scale="35" fitToHeight="0" orientation="landscape" r:id="rId1"/>
  <headerFooter>
    <oddFooter>&amp;C&amp;20Pagina &amp;P di &amp;N</oddFooter>
  </headerFooter>
  <rowBreaks count="4" manualBreakCount="4">
    <brk id="17" max="16383" man="1"/>
    <brk id="30" max="16383" man="1"/>
    <brk id="42" max="16383" man="1"/>
    <brk id="5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SANCHIRICO</vt:lpstr>
      <vt:lpstr>SANCHIRICO!Titoli_stampa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2023-08-03T09:09:19Z</cp:lastPrinted>
  <dcterms:created xsi:type="dcterms:W3CDTF">2016-04-08T08:17:56Z</dcterms:created>
  <dcterms:modified xsi:type="dcterms:W3CDTF">2023-09-12T08:20:49Z</dcterms:modified>
</cp:coreProperties>
</file>